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_work\TUDSA\С А Й Т   ТУ\Архив. Новости\20180314\Статистика\"/>
    </mc:Choice>
  </mc:AlternateContent>
  <bookViews>
    <workbookView xWindow="480" yWindow="675" windowWidth="17100" windowHeight="9735" activeTab="1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62913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E1582" i="2"/>
  <c r="F1582" i="2"/>
  <c r="G1582" i="2"/>
  <c r="H1582" i="2"/>
  <c r="I1582" i="2"/>
  <c r="J1582" i="2"/>
  <c r="K1582" i="2"/>
  <c r="L1582" i="2"/>
  <c r="M1582" i="2"/>
  <c r="N1582" i="2"/>
  <c r="O1582" i="2"/>
  <c r="P1582" i="2"/>
  <c r="Q1582" i="2"/>
  <c r="R1582" i="2"/>
  <c r="S1582" i="2"/>
  <c r="T1582" i="2"/>
  <c r="U1582" i="2"/>
  <c r="V1582" i="2"/>
  <c r="W1582" i="2"/>
  <c r="X1582" i="2"/>
  <c r="Y1582" i="2"/>
  <c r="Z1582" i="2"/>
  <c r="AA1582" i="2"/>
  <c r="AB1582" i="2"/>
  <c r="AC1582" i="2"/>
  <c r="AD1582" i="2"/>
  <c r="AE1582" i="2"/>
  <c r="AF1582" i="2"/>
  <c r="AG1582" i="2"/>
  <c r="AH1582" i="2"/>
  <c r="AI1582" i="2"/>
  <c r="AJ1582" i="2"/>
  <c r="AK1582" i="2"/>
  <c r="AL1582" i="2"/>
  <c r="AM1582" i="2"/>
  <c r="AN1582" i="2"/>
  <c r="AO1582" i="2"/>
  <c r="AP1582" i="2"/>
  <c r="AQ1582" i="2"/>
  <c r="AR1582" i="2"/>
  <c r="AS1582" i="2"/>
  <c r="AT1582" i="2"/>
  <c r="AU1582" i="2"/>
  <c r="AV1582" i="2"/>
  <c r="AW1582" i="2"/>
  <c r="AX1582" i="2"/>
  <c r="AY1582" i="2"/>
  <c r="AZ1582" i="2"/>
  <c r="BA1582" i="2"/>
  <c r="BB1582" i="2"/>
  <c r="BC1582" i="2"/>
  <c r="BD1582" i="2"/>
  <c r="BE1582" i="2"/>
  <c r="BF1582" i="2"/>
  <c r="BG1582" i="2"/>
  <c r="BH1582" i="2"/>
  <c r="BI1582" i="2"/>
  <c r="BJ1582" i="2"/>
  <c r="BK1582" i="2"/>
  <c r="BL1582" i="2"/>
  <c r="BM1582" i="2"/>
  <c r="BN1582" i="2"/>
  <c r="BO1582" i="2"/>
  <c r="BP1582" i="2"/>
  <c r="BQ1582" i="2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<sst xmlns="http://schemas.openxmlformats.org/spreadsheetml/2006/main" count="6644" uniqueCount="2444">
  <si>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</si>
  <si>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</si>
  <si>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</si>
  <si>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</si>
  <si>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</si>
  <si>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</si>
  <si>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</si>
  <si>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</si>
  <si>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</si>
  <si>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</si>
  <si>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</si>
  <si>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</si>
  <si>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</si>
  <si>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</si>
  <si>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</si>
  <si>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</si>
  <si>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</si>
  <si>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</si>
  <si>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</si>
  <si>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</si>
  <si>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</si>
  <si>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</si>
  <si>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</si>
  <si>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</si>
  <si>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</si>
  <si>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</si>
  <si>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</si>
  <si>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</si>
  <si>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</si>
  <si>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</si>
  <si>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</si>
  <si>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</si>
  <si>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</si>
  <si>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</si>
  <si>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</si>
  <si>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</si>
  <si>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</si>
  <si>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</si>
  <si>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</si>
  <si>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</si>
  <si>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</si>
  <si>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</si>
  <si>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</si>
  <si>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</si>
  <si>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</si>
  <si>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</si>
  <si>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</si>
  <si>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</si>
  <si>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</si>
  <si>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</si>
  <si>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</si>
  <si>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</si>
  <si>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</si>
  <si>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</si>
  <si>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</si>
  <si>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</si>
  <si>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</si>
  <si>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</si>
  <si>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</si>
  <si>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</si>
  <si>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</si>
  <si>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</si>
  <si>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</si>
  <si>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</si>
  <si>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</si>
  <si>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</si>
  <si>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</si>
  <si>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</si>
  <si>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</si>
  <si>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</si>
  <si>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</si>
  <si>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</si>
  <si>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</si>
  <si>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</si>
  <si>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</si>
  <si>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</si>
  <si>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</si>
  <si>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</si>
  <si>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</si>
  <si>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</si>
  <si>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</si>
  <si>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</si>
  <si>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</si>
  <si>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</si>
  <si>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</si>
  <si>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</si>
  <si>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</si>
  <si>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</si>
  <si>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</si>
  <si>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</si>
  <si>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</si>
  <si>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</si>
  <si>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</si>
  <si>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</si>
  <si>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</si>
  <si>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</si>
  <si>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</si>
  <si>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</si>
  <si>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</si>
  <si>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</si>
  <si>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</si>
  <si>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</si>
  <si>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</si>
  <si>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</si>
  <si>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</si>
  <si>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</si>
  <si>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</si>
  <si>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</si>
  <si>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</si>
  <si>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</si>
  <si>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</si>
  <si>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</si>
  <si>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</si>
  <si>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</si>
  <si>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</si>
  <si>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</si>
  <si>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</si>
  <si>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</si>
  <si>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</si>
  <si>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</si>
  <si>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</si>
  <si>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</si>
  <si>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</si>
  <si>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</si>
  <si>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</si>
  <si>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</si>
  <si>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</si>
  <si>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</si>
  <si>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</si>
  <si>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</si>
  <si>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</si>
  <si>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</si>
  <si>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</si>
  <si>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</si>
  <si>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</si>
  <si>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</si>
  <si>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</si>
  <si>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</si>
  <si>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</si>
  <si>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</si>
  <si>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</si>
  <si>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</si>
  <si>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</si>
  <si>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</si>
  <si>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</si>
  <si>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</si>
  <si>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</si>
  <si>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</si>
  <si>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</si>
  <si>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</si>
  <si>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</si>
  <si>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</si>
  <si>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</si>
  <si>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</si>
  <si>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</si>
  <si>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</si>
  <si>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</si>
  <si>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</si>
  <si>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</si>
  <si>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</si>
  <si>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</si>
  <si>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</si>
  <si>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</si>
  <si>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</si>
  <si>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</si>
  <si>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</si>
  <si>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</si>
  <si>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</si>
  <si>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</si>
  <si>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</si>
  <si>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</si>
  <si>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</si>
  <si>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</si>
  <si>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</si>
  <si>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</si>
  <si>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</si>
  <si>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</si>
  <si>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</si>
  <si>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</si>
  <si>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</si>
  <si>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</si>
  <si>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</si>
  <si>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</si>
  <si>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</si>
  <si>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</si>
  <si>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</si>
  <si>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</si>
  <si>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</si>
  <si>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</si>
  <si>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</si>
  <si>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</si>
  <si>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</si>
  <si>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</si>
  <si>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</si>
  <si>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</si>
  <si>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</si>
  <si>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</si>
  <si>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</si>
  <si>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</si>
  <si>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</si>
  <si>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</si>
  <si>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</si>
  <si>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</si>
  <si>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</si>
  <si>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</si>
  <si>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</si>
  <si>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</si>
  <si>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</si>
  <si>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</si>
  <si>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</si>
  <si>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</si>
  <si>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</si>
  <si>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</si>
  <si>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</si>
  <si>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</si>
  <si>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</si>
  <si>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</si>
  <si>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</si>
  <si>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</si>
  <si>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</si>
  <si>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</si>
  <si>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</si>
  <si>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</si>
  <si>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</si>
  <si>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</si>
  <si>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</si>
  <si>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</si>
  <si>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</si>
  <si>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</si>
  <si>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</si>
  <si>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</si>
  <si>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</si>
  <si>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</si>
  <si>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</si>
  <si>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</si>
  <si>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</si>
  <si>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</si>
  <si>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</si>
  <si>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</si>
  <si>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</si>
  <si>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</si>
  <si>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</si>
  <si>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</si>
  <si>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</si>
  <si>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</si>
  <si>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</si>
  <si>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</si>
  <si>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</si>
  <si>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</si>
  <si>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</si>
  <si>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</si>
  <si>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</si>
  <si>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</si>
  <si>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</si>
  <si>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</si>
  <si>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</si>
  <si>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</si>
  <si>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</si>
  <si>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</si>
  <si>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</si>
  <si>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</si>
  <si>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</si>
  <si>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</si>
  <si>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</si>
  <si>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</si>
  <si>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</si>
  <si>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</si>
  <si>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</si>
  <si>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</si>
  <si>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</si>
  <si>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</si>
  <si>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</si>
  <si>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</si>
  <si>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</si>
  <si>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</si>
  <si>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</si>
  <si>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</si>
  <si>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</si>
  <si>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</si>
  <si>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</si>
  <si>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</si>
  <si>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</si>
  <si>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</si>
  <si>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</si>
  <si>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</si>
  <si>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</si>
  <si>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</si>
  <si>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</si>
  <si>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</si>
  <si>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</si>
  <si>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</si>
  <si>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</si>
  <si>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</si>
  <si>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</si>
  <si>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</si>
  <si>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</si>
  <si>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</si>
  <si>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</si>
  <si>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</si>
  <si>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</si>
  <si>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</si>
  <si>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</si>
  <si>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</si>
  <si>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</si>
  <si>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</si>
  <si>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</si>
  <si>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</si>
  <si>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</si>
  <si>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</si>
  <si>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</si>
  <si>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</si>
  <si>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</si>
  <si>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</si>
  <si>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</si>
  <si>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</si>
  <si>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</si>
  <si>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</si>
  <si>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</si>
  <si>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</si>
  <si>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</si>
  <si>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</si>
  <si>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</si>
  <si>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</si>
  <si>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</si>
  <si>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</si>
  <si>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</si>
  <si>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</si>
  <si>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</si>
  <si>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</si>
  <si>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</si>
  <si>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</si>
  <si>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</si>
  <si>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</si>
  <si>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</si>
  <si>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</si>
  <si>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</si>
  <si>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</si>
  <si>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</si>
  <si>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</si>
  <si>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</si>
  <si>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</si>
  <si>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</si>
  <si>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</si>
  <si>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</si>
  <si>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</si>
  <si>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</si>
  <si>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</si>
  <si>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</si>
  <si>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</si>
  <si>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</si>
  <si>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</si>
  <si>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</si>
  <si>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</si>
  <si>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</si>
  <si>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</si>
  <si>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</si>
  <si>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</si>
  <si>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</si>
  <si>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</si>
  <si>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</si>
  <si>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</si>
  <si>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</si>
  <si>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</si>
  <si>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</si>
  <si>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</si>
  <si>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</si>
  <si>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</si>
  <si>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</si>
  <si>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</si>
  <si>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</si>
  <si>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</si>
  <si>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</si>
  <si>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</si>
  <si>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</si>
  <si>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</si>
  <si>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</si>
  <si>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</si>
  <si>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</si>
  <si>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</si>
  <si>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</si>
  <si>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</si>
  <si>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</si>
  <si>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</si>
  <si>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</si>
  <si>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</si>
  <si>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</si>
  <si>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</si>
  <si>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</si>
  <si>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</si>
  <si>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</si>
  <si>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</si>
  <si>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</si>
  <si>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</si>
  <si>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</si>
  <si>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</si>
  <si>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</si>
  <si>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</si>
  <si>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</si>
  <si>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</si>
  <si>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</si>
  <si>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</si>
  <si>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</si>
  <si>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</si>
  <si>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</si>
  <si>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</si>
  <si>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</si>
  <si>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</si>
  <si>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</si>
  <si>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</si>
  <si>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</si>
  <si>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</si>
  <si>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</si>
  <si>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</si>
  <si>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</si>
  <si>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</si>
  <si>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</si>
  <si>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</si>
  <si>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</si>
  <si>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</si>
  <si>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</si>
  <si>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</si>
  <si>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</si>
  <si>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</si>
  <si>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</si>
  <si>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</si>
  <si>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</si>
  <si>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</si>
  <si>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</si>
  <si>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</si>
  <si>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</si>
  <si>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</si>
  <si>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</si>
  <si>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</si>
  <si>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</si>
  <si>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</si>
  <si>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</si>
  <si>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</si>
  <si>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</si>
  <si>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</si>
  <si>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</si>
  <si>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</si>
  <si>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</si>
  <si>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</si>
  <si>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</si>
  <si>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</si>
  <si>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</si>
  <si>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</si>
  <si>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</si>
  <si>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</si>
  <si>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</si>
  <si>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</si>
  <si>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</si>
  <si>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</si>
  <si>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</si>
  <si>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</si>
  <si>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</si>
  <si>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</si>
  <si>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</si>
  <si>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</si>
  <si>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</si>
  <si>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</si>
  <si>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</si>
  <si>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</si>
  <si>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</si>
  <si>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</si>
  <si>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</si>
  <si>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</si>
  <si>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</si>
  <si>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</si>
  <si>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</si>
  <si>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</si>
  <si>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</si>
  <si>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</si>
  <si>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</si>
  <si>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</si>
  <si>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</si>
  <si>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</si>
  <si>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</si>
  <si>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</si>
  <si>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</si>
  <si>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</si>
  <si>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</si>
  <si>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</si>
  <si>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</si>
  <si>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</si>
  <si>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</si>
  <si>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</si>
  <si>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</si>
  <si>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</si>
  <si>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</si>
  <si>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</si>
  <si>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</si>
  <si>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</si>
  <si>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</si>
  <si>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</si>
  <si>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</si>
  <si>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</si>
  <si>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</si>
  <si>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</si>
  <si>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</si>
  <si>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</si>
  <si>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</si>
  <si>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</si>
  <si>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</si>
  <si>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</si>
  <si>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</si>
  <si>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</si>
  <si>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</si>
  <si>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</si>
  <si>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</si>
  <si>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</si>
  <si>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</si>
  <si>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</si>
  <si>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</si>
  <si>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</si>
  <si>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</si>
  <si>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</si>
  <si>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</si>
  <si>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</si>
  <si>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</si>
  <si>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</si>
  <si>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</si>
  <si>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</si>
  <si>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</si>
  <si>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</si>
  <si>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</si>
  <si>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</si>
  <si>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</si>
  <si>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</si>
  <si>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</si>
  <si>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</si>
  <si>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</si>
  <si>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</si>
  <si>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</si>
  <si>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</si>
  <si>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</si>
  <si>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</si>
  <si>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</si>
  <si>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</si>
  <si>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</si>
  <si>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</si>
  <si>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</si>
  <si>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</si>
  <si>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</si>
  <si>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</si>
  <si>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</si>
  <si>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</si>
  <si>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</si>
  <si>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</si>
  <si>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</si>
  <si>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</si>
  <si>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</si>
  <si>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</si>
  <si>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</si>
  <si>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</si>
  <si>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</si>
  <si>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</si>
  <si>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</si>
  <si>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</si>
  <si>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</si>
  <si>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</si>
  <si>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</si>
  <si>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</si>
  <si>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</si>
  <si>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</si>
  <si>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</si>
  <si>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</si>
  <si>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</si>
  <si>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</si>
  <si>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</si>
  <si>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</si>
  <si>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</si>
  <si>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</si>
  <si>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</si>
  <si>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</si>
  <si>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</si>
  <si>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</si>
  <si>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</si>
  <si>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</si>
  <si>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</si>
  <si>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</si>
  <si>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</si>
  <si>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</si>
  <si>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</si>
  <si>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</si>
  <si>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</si>
  <si>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</si>
  <si>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</si>
  <si>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</si>
  <si>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</si>
  <si>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</si>
  <si>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</si>
  <si>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</si>
  <si>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</si>
  <si>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</si>
  <si>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</si>
  <si>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</si>
  <si>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</si>
  <si>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</si>
  <si>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</si>
  <si>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</si>
  <si>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</si>
  <si>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</si>
  <si>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</si>
  <si>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</si>
  <si>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</si>
  <si>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</si>
  <si>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</si>
  <si>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</si>
  <si>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</si>
  <si>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</si>
  <si>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</si>
  <si>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</si>
  <si>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</si>
  <si>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</si>
  <si>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</si>
  <si>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</si>
  <si>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</si>
  <si>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</si>
  <si>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</si>
  <si>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</si>
  <si>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</si>
  <si>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</si>
  <si>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</si>
  <si>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</si>
  <si>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</si>
  <si>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</si>
  <si>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</si>
  <si>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</si>
  <si>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</si>
  <si>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</si>
  <si>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</si>
  <si>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</si>
  <si>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</si>
  <si>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</si>
  <si>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</si>
  <si>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</si>
  <si>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</si>
  <si>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</si>
  <si>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</si>
  <si>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</si>
  <si>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</si>
  <si>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</si>
  <si>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</si>
  <si>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</si>
  <si>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</si>
  <si>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</si>
  <si>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</si>
  <si>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</si>
  <si>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</si>
  <si>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</si>
  <si>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</si>
  <si>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</si>
  <si>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</si>
  <si>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</si>
  <si>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</si>
  <si>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</si>
  <si>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</si>
  <si>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</si>
  <si>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</si>
  <si>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</si>
  <si>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</si>
  <si>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</si>
  <si>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</si>
  <si>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</si>
  <si>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</si>
  <si>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</si>
  <si>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</si>
  <si>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</si>
  <si>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</si>
  <si>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</si>
  <si>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</si>
  <si>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</si>
  <si>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</si>
  <si>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</si>
  <si>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</si>
  <si>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</si>
  <si>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</si>
  <si>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</si>
  <si>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</si>
  <si>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</si>
  <si>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</si>
  <si>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</si>
  <si>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</si>
  <si>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</si>
  <si>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</si>
  <si>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</si>
  <si>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</si>
  <si>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</si>
  <si>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</si>
  <si>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</si>
  <si>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</si>
  <si>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</si>
  <si>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</si>
  <si>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</si>
  <si>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</si>
  <si>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</si>
  <si>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</si>
  <si>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</si>
  <si>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</si>
  <si>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</si>
  <si>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</si>
  <si>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</si>
  <si>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</si>
  <si>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</si>
  <si>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</si>
  <si>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</si>
  <si>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</si>
  <si>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</si>
  <si>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</si>
  <si>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</si>
  <si>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</si>
  <si>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</si>
  <si>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</si>
  <si>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</si>
  <si>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</si>
  <si>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</si>
  <si>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</si>
  <si>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</si>
  <si>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</si>
  <si>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</si>
  <si>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</si>
  <si>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</si>
  <si>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</si>
  <si>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</si>
  <si>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</si>
  <si>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</si>
  <si>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</si>
  <si>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</si>
  <si>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</si>
  <si>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</si>
  <si>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</si>
  <si>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</si>
  <si>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</si>
  <si>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</si>
  <si>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</si>
  <si>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</si>
  <si>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</si>
  <si>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</si>
  <si>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</si>
  <si>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</si>
  <si>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</si>
  <si>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</si>
  <si>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</si>
  <si>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</si>
  <si>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</si>
  <si>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</si>
  <si>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</si>
  <si>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</si>
  <si>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</si>
  <si>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</si>
  <si>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</si>
  <si>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</si>
  <si>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</si>
  <si>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</si>
  <si>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</si>
  <si>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</si>
  <si>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</si>
  <si>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</si>
  <si>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</si>
  <si>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</si>
  <si>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</si>
  <si>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</si>
  <si>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</si>
  <si>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</si>
  <si>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</si>
  <si>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</si>
  <si>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</si>
  <si>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</si>
  <si>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</si>
  <si>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</si>
  <si>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</si>
  <si>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</si>
  <si>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</si>
  <si>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</si>
  <si>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</si>
  <si>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</si>
  <si>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</si>
  <si>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</si>
  <si>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</si>
  <si>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</si>
  <si>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</si>
  <si>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</si>
  <si>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</si>
  <si>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</si>
  <si>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</si>
  <si>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</si>
  <si>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</si>
  <si>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</si>
  <si>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</si>
  <si>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</si>
  <si>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</si>
  <si>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</si>
  <si>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</si>
  <si>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</si>
  <si>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</si>
  <si>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</si>
  <si>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</si>
  <si>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</si>
  <si>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</si>
  <si>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</si>
  <si>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</si>
  <si>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</si>
  <si>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</si>
  <si>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</si>
  <si>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</si>
  <si>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</si>
  <si>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</si>
  <si>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</si>
  <si>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</si>
  <si>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</si>
  <si>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</si>
  <si>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</si>
  <si>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</si>
  <si>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</si>
  <si>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</si>
  <si>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</si>
  <si>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</si>
  <si>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</si>
  <si>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</si>
  <si>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</si>
  <si>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</si>
  <si>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</si>
  <si>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</si>
  <si>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</si>
  <si>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</si>
  <si>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</si>
  <si>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</si>
  <si>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</si>
  <si>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</si>
  <si>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</si>
  <si>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</si>
  <si>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</si>
  <si>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</si>
  <si>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</si>
  <si>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</si>
  <si>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</si>
  <si>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</si>
  <si>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</si>
  <si>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</si>
  <si>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</si>
  <si>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</si>
  <si>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</si>
  <si>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</si>
  <si>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</si>
  <si>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</si>
  <si>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</si>
  <si>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</si>
  <si>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</si>
  <si>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</si>
  <si>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</si>
  <si>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</si>
  <si>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</si>
  <si>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</si>
  <si>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</si>
  <si>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</si>
  <si>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</si>
  <si>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</si>
  <si>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</si>
  <si>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</si>
  <si>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</si>
  <si>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</si>
  <si>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</si>
  <si>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</si>
  <si>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</si>
  <si>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</si>
  <si>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</si>
  <si>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</si>
  <si>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</si>
  <si>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</si>
  <si>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</si>
  <si>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</si>
  <si>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</si>
  <si>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</si>
  <si>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</si>
  <si>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</si>
  <si>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</si>
  <si>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</si>
  <si>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</si>
  <si>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</si>
  <si>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</si>
  <si>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</si>
  <si>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</si>
  <si>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</si>
  <si>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</si>
  <si>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</si>
  <si>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</si>
  <si>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</si>
  <si>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</si>
  <si>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</si>
  <si>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</si>
  <si>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</si>
  <si>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</si>
  <si>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</si>
  <si>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</si>
  <si>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</si>
  <si>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</si>
  <si>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</si>
  <si>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</si>
  <si>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</si>
  <si>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</si>
  <si>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</si>
  <si>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</si>
  <si>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</si>
  <si>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</si>
  <si>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</si>
  <si>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</si>
  <si>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</si>
  <si>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</si>
  <si>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</si>
  <si>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</si>
  <si>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</si>
  <si>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</si>
  <si>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</si>
  <si>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</si>
  <si>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</si>
  <si>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</si>
  <si>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</si>
  <si>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</si>
  <si>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</si>
  <si>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</si>
  <si>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</si>
  <si>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</si>
  <si>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</si>
  <si>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</si>
  <si>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</si>
  <si>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</si>
  <si>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</si>
  <si>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</si>
  <si>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</si>
  <si>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</si>
  <si>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</si>
  <si>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</si>
  <si>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</si>
  <si>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</si>
  <si>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</si>
  <si>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</si>
  <si>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</si>
  <si>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</si>
  <si>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</si>
  <si>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</si>
  <si>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</si>
  <si>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</si>
  <si>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</si>
  <si>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</si>
  <si>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</si>
  <si>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</si>
  <si>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</si>
  <si>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</si>
  <si>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</si>
  <si>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</si>
  <si>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</si>
  <si>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</si>
  <si>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</si>
  <si>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</si>
  <si>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</si>
  <si>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</si>
  <si>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</si>
  <si>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</si>
  <si>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</si>
  <si>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</si>
  <si>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</si>
  <si>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</si>
  <si>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</si>
  <si>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</si>
  <si>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</si>
  <si>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</si>
  <si>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</si>
  <si>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</si>
  <si>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</si>
  <si>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</si>
  <si>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</si>
  <si>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</si>
  <si>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</si>
  <si>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</si>
  <si>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</si>
  <si>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</si>
  <si>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</si>
  <si>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</si>
  <si>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</si>
  <si>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</si>
  <si>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</si>
  <si>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</si>
  <si>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</si>
  <si>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</si>
  <si>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</si>
  <si>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</si>
  <si>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</si>
  <si>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</si>
  <si>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</si>
  <si>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</si>
  <si>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</si>
  <si>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</si>
  <si>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</si>
  <si>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</si>
  <si>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</si>
  <si>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</si>
  <si>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</si>
  <si>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</si>
  <si>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</si>
  <si>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</si>
  <si>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</si>
  <si>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</si>
  <si>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</si>
  <si>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</si>
  <si>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</si>
  <si>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</si>
  <si>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</si>
  <si>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</si>
  <si>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</si>
  <si>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</si>
  <si>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</si>
  <si>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</si>
  <si>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</si>
  <si>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</si>
  <si>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</si>
  <si>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</si>
  <si>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</si>
  <si>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</si>
  <si>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</si>
  <si>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</si>
  <si>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</si>
  <si>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</si>
  <si>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</si>
  <si>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</si>
  <si>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</si>
  <si>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</si>
  <si>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</si>
  <si>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</si>
  <si>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</si>
  <si>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</si>
  <si>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</si>
  <si>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</si>
  <si>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</si>
  <si>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</si>
  <si>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</si>
  <si>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</si>
  <si>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</si>
  <si>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</si>
  <si>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</si>
  <si>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</si>
  <si>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</si>
  <si>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</si>
  <si>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</si>
  <si>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</si>
  <si>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</si>
  <si>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</si>
  <si>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</si>
  <si>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</si>
  <si>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</si>
  <si>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</si>
  <si>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</si>
  <si>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</si>
  <si>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</si>
  <si>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</si>
  <si>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</si>
  <si>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</si>
  <si>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</si>
  <si>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</si>
  <si>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</si>
  <si>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</si>
  <si>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</si>
  <si>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</si>
  <si>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</si>
  <si>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</si>
  <si>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</si>
  <si>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</si>
  <si>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</si>
  <si>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</si>
  <si>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</si>
  <si>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</si>
  <si>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</si>
  <si>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</si>
  <si>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</si>
  <si>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</si>
  <si>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</si>
  <si>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</si>
  <si>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</si>
  <si>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</si>
  <si>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</si>
  <si>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</si>
  <si>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</si>
  <si>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</si>
  <si>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</si>
  <si>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</si>
  <si>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</si>
  <si>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</si>
  <si>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</si>
  <si>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</si>
  <si>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</si>
  <si>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</si>
  <si>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</si>
  <si>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</si>
  <si>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</si>
  <si>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</si>
  <si>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</si>
  <si>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</si>
  <si>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</si>
  <si>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</si>
  <si>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</si>
  <si>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</si>
  <si>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</si>
  <si>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</si>
  <si>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</si>
  <si>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</si>
  <si>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</si>
  <si>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</si>
  <si>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</si>
  <si>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</si>
  <si>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</si>
  <si>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</si>
  <si>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</si>
  <si>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</si>
  <si>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</si>
  <si>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</si>
  <si>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</si>
  <si>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</si>
  <si>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</si>
  <si>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</si>
  <si>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</si>
  <si>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</si>
  <si>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</si>
  <si>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</si>
  <si>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</si>
  <si>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</si>
  <si>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</si>
  <si>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</si>
  <si>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</si>
  <si>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</si>
  <si>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</si>
  <si>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</si>
  <si>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</si>
  <si>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</si>
  <si>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</si>
  <si>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</si>
  <si>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</si>
  <si>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</si>
  <si>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</si>
  <si>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</si>
  <si>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</si>
  <si>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</si>
  <si>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</si>
  <si>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</si>
  <si>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</si>
  <si>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</si>
  <si>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</si>
  <si>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</si>
  <si>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</si>
  <si>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</si>
  <si>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</si>
  <si>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</si>
  <si>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</si>
  <si>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</si>
  <si>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</si>
  <si>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</si>
  <si>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</si>
  <si>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</si>
  <si>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</si>
  <si>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</si>
  <si>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</si>
  <si>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</si>
  <si>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</si>
  <si>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</si>
  <si>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</si>
  <si>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</si>
  <si>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</si>
  <si>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</si>
  <si>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</si>
  <si>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</si>
  <si>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</si>
  <si>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</si>
  <si>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</si>
  <si>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</si>
  <si>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</si>
  <si>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</si>
  <si>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</si>
  <si>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</si>
  <si>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</si>
  <si>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</si>
  <si>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</si>
  <si>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</si>
  <si>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</si>
  <si>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</si>
  <si>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</si>
  <si>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</si>
  <si>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</si>
  <si>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</si>
  <si>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</si>
  <si>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</si>
  <si>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</si>
  <si>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</si>
  <si>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</si>
  <si>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</si>
  <si>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</si>
  <si>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</si>
  <si>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</si>
  <si>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</si>
  <si>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</si>
  <si>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</si>
  <si>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</si>
  <si>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</si>
  <si>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</si>
  <si>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</si>
  <si>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</si>
  <si>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</si>
  <si>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</si>
  <si>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</si>
  <si>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</si>
  <si>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</si>
  <si>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</si>
  <si>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</si>
  <si>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</si>
  <si>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</si>
  <si>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</si>
  <si>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</si>
  <si>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</si>
  <si>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</si>
  <si>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</si>
  <si>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</si>
  <si>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</si>
  <si>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</si>
  <si>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</si>
  <si>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</si>
  <si>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</si>
  <si>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</si>
  <si>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</si>
  <si>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</si>
  <si>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</si>
  <si>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</si>
  <si>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</si>
  <si>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</si>
  <si>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</si>
  <si>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</si>
  <si>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</si>
  <si>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</si>
  <si>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</si>
  <si>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</si>
  <si>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</si>
  <si>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</si>
  <si>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</si>
  <si>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</si>
  <si>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</si>
  <si>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</si>
  <si>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</si>
  <si>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</si>
  <si>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</si>
  <si>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</si>
  <si>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</si>
  <si>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</si>
  <si>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</si>
  <si>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</si>
  <si>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</si>
  <si>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</si>
  <si>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</si>
  <si>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</si>
  <si>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</si>
  <si>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</si>
  <si>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</si>
  <si>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</si>
  <si>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</si>
  <si>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</si>
  <si>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</si>
  <si>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</si>
  <si>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</si>
  <si>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</si>
  <si>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</si>
  <si>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</si>
  <si>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</si>
  <si>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</si>
  <si>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</si>
  <si>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</si>
  <si>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</si>
  <si>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</si>
  <si>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</si>
  <si>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</si>
  <si>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</si>
  <si>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</si>
  <si>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</si>
  <si>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</si>
  <si>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</si>
  <si>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</si>
  <si>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</si>
  <si>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</si>
  <si>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</si>
  <si>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</si>
  <si>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</si>
  <si>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</si>
  <si>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</si>
  <si>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</si>
  <si>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</si>
  <si>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</si>
  <si>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</si>
  <si>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</si>
  <si>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</si>
  <si>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</si>
  <si>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</si>
  <si>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</si>
  <si>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</si>
  <si>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</si>
  <si>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</si>
  <si>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</si>
  <si>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</si>
  <si>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</si>
  <si>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</si>
  <si>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</si>
  <si>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</si>
  <si>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</si>
  <si>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</si>
  <si>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</si>
  <si>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</si>
  <si>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</si>
  <si>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</si>
  <si>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</si>
  <si>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</si>
  <si>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</si>
  <si>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</si>
  <si>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</si>
  <si>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</si>
  <si>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</si>
  <si>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</si>
  <si>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</si>
  <si>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</si>
  <si>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</si>
  <si>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</si>
  <si>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</si>
  <si>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</si>
  <si>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</si>
  <si>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</si>
  <si>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</si>
  <si>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</si>
  <si>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</si>
  <si>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</si>
  <si>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</si>
  <si>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</si>
  <si>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</si>
  <si>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</si>
  <si>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</si>
  <si>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</si>
  <si>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</si>
  <si>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</si>
  <si>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</si>
  <si>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</si>
  <si>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</si>
  <si>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</si>
  <si>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</si>
  <si>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</si>
  <si>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</si>
  <si>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</si>
  <si>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</si>
  <si>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</si>
  <si>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</si>
  <si>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</si>
  <si>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</si>
  <si>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</si>
  <si>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</si>
  <si>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</si>
  <si>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</si>
  <si>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</si>
  <si>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</si>
  <si>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</si>
  <si>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</si>
  <si>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</si>
  <si>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</si>
  <si>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</si>
  <si>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</si>
  <si>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</si>
  <si>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</si>
  <si>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</si>
  <si>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</si>
  <si>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</si>
  <si>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</si>
  <si>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</si>
  <si>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</si>
  <si>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</si>
  <si>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</si>
  <si>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</si>
  <si>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</si>
  <si>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</si>
  <si>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</si>
  <si>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</si>
  <si>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</si>
  <si>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</si>
  <si>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</si>
  <si>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</si>
  <si>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</si>
  <si>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</si>
  <si>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</si>
  <si>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</si>
  <si>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</si>
  <si>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</si>
  <si>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</si>
  <si>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</si>
  <si>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</si>
  <si>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</si>
  <si>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</si>
  <si>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</si>
  <si>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</si>
  <si>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</si>
  <si>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</si>
  <si>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</si>
  <si>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</si>
  <si>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</si>
  <si>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</si>
  <si>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</si>
  <si>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</si>
  <si>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</si>
  <si>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</si>
  <si>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</si>
  <si>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</si>
  <si>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</si>
  <si>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</si>
  <si>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</si>
  <si>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</si>
  <si>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</si>
  <si>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</si>
  <si>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</si>
  <si>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</si>
  <si>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</si>
  <si>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</si>
  <si>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</si>
  <si>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</si>
  <si>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</si>
  <si>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</si>
  <si>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</si>
  <si>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</si>
  <si>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</si>
  <si>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</si>
  <si>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</si>
  <si>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</si>
  <si>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</si>
  <si>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</si>
  <si>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</si>
  <si>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</si>
  <si>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</si>
  <si>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</si>
  <si>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</si>
  <si>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</si>
  <si>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</si>
  <si>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</si>
  <si>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</si>
  <si>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</si>
  <si>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</si>
  <si>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</si>
  <si>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</si>
  <si>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</si>
  <si>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</si>
  <si>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</si>
  <si>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</si>
  <si>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</si>
  <si>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</si>
  <si>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</si>
  <si>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</si>
  <si>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</si>
  <si>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</si>
  <si>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</si>
  <si>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</si>
  <si>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</si>
  <si>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</si>
  <si>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</si>
  <si>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</si>
  <si>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</si>
  <si>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</si>
  <si>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</si>
  <si>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</si>
  <si>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</si>
  <si>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</si>
  <si>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</si>
  <si>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</si>
  <si>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</si>
  <si>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</si>
  <si>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</si>
  <si>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</si>
  <si>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</si>
  <si>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</si>
  <si>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</si>
  <si>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</si>
  <si>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</si>
  <si>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</si>
  <si>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</si>
  <si>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</si>
  <si>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</si>
  <si>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</si>
  <si>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</si>
  <si>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</si>
  <si>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</si>
  <si>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</si>
  <si>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</si>
  <si>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</si>
  <si>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</si>
  <si>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</si>
  <si>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</si>
  <si>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</si>
  <si>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</si>
  <si>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</si>
  <si>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</si>
  <si>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</si>
  <si>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</si>
  <si>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</si>
  <si>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</si>
  <si>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</si>
  <si>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</si>
  <si>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</si>
  <si>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</si>
  <si>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</si>
  <si>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</si>
  <si>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</si>
  <si>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</si>
  <si>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</si>
  <si>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</si>
  <si>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</si>
  <si>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</si>
  <si>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</si>
  <si>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</si>
  <si>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</si>
  <si>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</si>
  <si>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</si>
  <si>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</si>
  <si>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</si>
  <si>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</si>
  <si>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</si>
  <si>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</si>
  <si>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</si>
  <si>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</si>
  <si>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</si>
  <si>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</si>
  <si>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</si>
  <si>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</si>
  <si>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</si>
  <si>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</si>
  <si>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</si>
  <si>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</si>
  <si>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</si>
  <si>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</si>
  <si>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</si>
  <si>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</si>
  <si>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</si>
  <si>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</si>
  <si>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</si>
  <si>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</si>
  <si>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</si>
  <si>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</si>
  <si>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</si>
  <si>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</si>
  <si>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</si>
  <si>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</si>
  <si>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</si>
  <si>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</si>
  <si>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</si>
  <si>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</si>
  <si>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</si>
  <si>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</si>
  <si>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</si>
  <si>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</si>
  <si>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</si>
  <si>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</si>
  <si>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</si>
  <si>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</si>
  <si>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</si>
  <si>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</si>
  <si>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</si>
  <si>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</si>
  <si>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</si>
  <si>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</si>
  <si>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</si>
  <si>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</si>
  <si>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</si>
  <si>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</si>
  <si>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</si>
  <si>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</si>
  <si>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</si>
  <si>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</si>
  <si>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</si>
  <si>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</si>
  <si>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</si>
  <si>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</si>
  <si>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</si>
  <si>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</si>
  <si>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</si>
  <si>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</si>
  <si>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</si>
  <si>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</si>
  <si>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</si>
  <si>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</si>
  <si>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</si>
  <si>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</si>
  <si>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</si>
  <si>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</si>
  <si>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</si>
  <si>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</si>
  <si>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</si>
  <si>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</si>
  <si>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</si>
  <si>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</si>
  <si>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</si>
  <si>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</si>
  <si>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</si>
  <si>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</si>
  <si>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</si>
  <si>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</si>
  <si>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</si>
  <si>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</si>
  <si>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</si>
  <si>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</si>
  <si>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</si>
  <si>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</si>
  <si>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</si>
  <si>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</si>
  <si>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</si>
  <si>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</si>
  <si>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</si>
  <si>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</si>
  <si>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</si>
  <si>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</si>
  <si>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</si>
  <si>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</si>
  <si>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</si>
  <si>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</si>
  <si>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</si>
  <si>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</si>
  <si>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</si>
  <si>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</si>
  <si>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</si>
  <si>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</si>
  <si>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</si>
  <si>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</si>
  <si>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</si>
  <si>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</si>
  <si>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</si>
  <si>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</si>
  <si>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</si>
  <si>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</si>
  <si>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</si>
  <si>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</si>
  <si>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</si>
  <si>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</si>
  <si>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</si>
  <si>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</si>
  <si>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</si>
  <si>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</si>
  <si>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</si>
  <si>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</si>
  <si>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</si>
  <si>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</si>
  <si>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</si>
  <si>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</si>
  <si>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</si>
  <si>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</si>
  <si>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</si>
  <si>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</si>
  <si>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</si>
  <si>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</si>
  <si>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</si>
  <si>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</si>
  <si>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</si>
  <si>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</si>
  <si>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</si>
  <si>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</si>
  <si>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</si>
  <si>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</si>
  <si>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</si>
  <si>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</si>
  <si>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</si>
  <si>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</si>
  <si>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</si>
  <si>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</si>
  <si>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</si>
  <si>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</si>
  <si>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</si>
  <si>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</si>
  <si>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</si>
  <si>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</si>
  <si>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</si>
  <si>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</si>
  <si>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</si>
  <si>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</si>
  <si>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</si>
  <si>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</si>
  <si>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</si>
  <si>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</si>
  <si>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</si>
  <si>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</si>
  <si>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</si>
  <si>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</si>
  <si>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</si>
  <si>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</si>
  <si>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</si>
  <si>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</si>
  <si>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</si>
  <si>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</si>
  <si>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</si>
  <si>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</si>
  <si>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</si>
  <si>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</si>
  <si>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</si>
  <si>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</si>
  <si>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</si>
  <si>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</si>
  <si>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</si>
  <si>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</si>
  <si>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</si>
  <si>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</si>
  <si>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</si>
  <si>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</si>
  <si>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</si>
  <si>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</si>
  <si>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</si>
  <si>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</si>
  <si>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</si>
  <si>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</si>
  <si>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</si>
  <si>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</si>
  <si>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</si>
  <si>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</si>
  <si>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</si>
  <si>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</si>
  <si>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</si>
  <si>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</si>
  <si>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</si>
  <si>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</si>
  <si>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</si>
  <si>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</si>
  <si>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</si>
  <si>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</si>
  <si>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</si>
  <si>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</si>
  <si>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</si>
  <si>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</si>
  <si>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</si>
  <si>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</si>
  <si>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</si>
  <si>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</si>
  <si>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</si>
  <si>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</si>
  <si>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</si>
  <si>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</si>
  <si>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</si>
  <si>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</si>
  <si>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</si>
  <si>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</si>
  <si>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</si>
  <si>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</si>
  <si>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</si>
  <si>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</si>
  <si>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</si>
  <si>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</si>
  <si>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</si>
  <si>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</si>
  <si>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</si>
  <si>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</si>
  <si>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</si>
  <si>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</si>
  <si>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</si>
  <si>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</si>
  <si>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</si>
  <si>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</si>
  <si>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</si>
  <si>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</si>
  <si>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</si>
  <si>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</si>
  <si>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</si>
  <si>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</si>
  <si>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</si>
  <si>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</si>
  <si>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</si>
  <si>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</si>
  <si>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</si>
  <si>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</si>
  <si>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</si>
  <si>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</si>
  <si>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</si>
  <si>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</si>
  <si>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</si>
  <si>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</si>
  <si>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</si>
  <si>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</si>
  <si>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</si>
  <si>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</si>
  <si>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</si>
  <si>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</si>
  <si>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</si>
  <si>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</si>
  <si>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</si>
  <si>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</si>
  <si>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</si>
  <si>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</si>
  <si>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</si>
  <si>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</si>
  <si>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</si>
  <si>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</si>
  <si>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</si>
  <si>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</si>
  <si>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</si>
  <si>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</si>
  <si>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</si>
  <si>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</si>
  <si>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</si>
  <si>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</si>
  <si>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</si>
  <si>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</si>
  <si>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</si>
  <si>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</si>
  <si>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</si>
  <si>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</si>
  <si>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</si>
  <si>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</si>
  <si>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</si>
  <si>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</si>
  <si>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</si>
  <si>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</si>
  <si>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</si>
  <si>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</si>
  <si>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</si>
  <si>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</si>
  <si>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</si>
  <si>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</si>
  <si>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</si>
  <si>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</si>
  <si>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</si>
  <si>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</si>
  <si>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</si>
  <si>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</si>
  <si>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</si>
  <si>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</si>
  <si>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</si>
  <si>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</si>
  <si>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</si>
  <si>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</si>
  <si>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</si>
  <si>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</si>
  <si>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</si>
  <si>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</si>
  <si>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</si>
  <si>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</si>
  <si>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</si>
  <si>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</si>
  <si>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</si>
  <si>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</si>
  <si>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</si>
  <si>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</si>
  <si>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</si>
  <si>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</si>
  <si>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</si>
  <si>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</si>
  <si>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</si>
  <si>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</si>
  <si>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</si>
  <si>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</si>
  <si>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</si>
  <si>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</si>
  <si>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</si>
  <si>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</si>
  <si>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</si>
  <si>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</si>
  <si>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</si>
  <si>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</si>
  <si>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</si>
  <si>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</si>
  <si>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</si>
  <si>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</si>
  <si>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</si>
  <si>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</si>
  <si>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</si>
  <si>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</si>
  <si>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</si>
  <si>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</si>
  <si>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</si>
  <si>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</si>
  <si>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</si>
  <si>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</si>
  <si>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</si>
  <si>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</si>
  <si>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</si>
  <si>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</si>
  <si>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</si>
  <si>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</si>
  <si>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</si>
  <si>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</si>
  <si>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</si>
  <si>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</si>
  <si>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</si>
  <si>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</si>
  <si>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</si>
  <si>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</si>
  <si>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</si>
  <si>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</si>
  <si>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</si>
  <si>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</si>
  <si>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</si>
  <si>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</si>
  <si>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</si>
  <si>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</si>
  <si>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</si>
  <si>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</si>
  <si>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</si>
  <si>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</si>
  <si>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</si>
  <si>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</si>
  <si>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</si>
  <si>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</si>
  <si>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</si>
  <si>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</si>
  <si>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</si>
  <si>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</si>
  <si>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</si>
  <si>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</si>
  <si>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</si>
  <si>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</si>
  <si>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</si>
  <si>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</si>
  <si>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</si>
  <si>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</si>
  <si>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</si>
  <si>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</si>
  <si>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</si>
  <si>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</si>
  <si>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</si>
  <si>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</si>
  <si>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</si>
  <si>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</si>
  <si>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</si>
  <si>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</si>
  <si>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</si>
  <si>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</si>
  <si>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</si>
  <si>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</si>
  <si>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</si>
  <si>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</si>
  <si>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</si>
  <si>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</si>
  <si>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</si>
  <si>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</si>
  <si>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</si>
  <si>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</si>
  <si>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</si>
  <si>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</si>
  <si>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</si>
  <si>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</si>
  <si>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</si>
  <si>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</si>
  <si>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</si>
  <si>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</si>
  <si>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</si>
  <si>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</si>
  <si>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</si>
  <si>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</si>
  <si>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</si>
  <si>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</si>
  <si>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</si>
  <si>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</si>
  <si>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</si>
  <si>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</si>
  <si>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</si>
  <si>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</si>
  <si>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</si>
  <si>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</si>
  <si>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</si>
  <si>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</si>
  <si>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</si>
  <si>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</si>
  <si>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</si>
  <si>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</si>
  <si>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</si>
  <si>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</si>
  <si>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</si>
  <si>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</si>
  <si>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</si>
  <si>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</si>
  <si>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</si>
  <si>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</si>
  <si>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</si>
  <si>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</si>
  <si>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</si>
  <si>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</si>
  <si>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</si>
  <si>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</si>
  <si>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</si>
  <si>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</si>
  <si>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</si>
  <si>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</si>
  <si>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</si>
  <si>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</si>
  <si>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</si>
  <si>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</si>
  <si>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</si>
  <si>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</si>
  <si>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</si>
  <si>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</si>
  <si>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</si>
  <si>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</si>
  <si>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</si>
  <si>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</si>
  <si>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</si>
  <si>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</si>
  <si>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</si>
  <si>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</si>
  <si>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</si>
  <si>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</si>
  <si>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</si>
  <si>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</si>
  <si>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</si>
  <si>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</si>
  <si>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</si>
  <si>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</si>
  <si>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</si>
  <si>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</si>
  <si>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</si>
  <si>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</si>
  <si>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</si>
  <si>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</si>
  <si>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</si>
  <si>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</si>
  <si>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</si>
  <si>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</si>
  <si>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</si>
  <si>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</si>
  <si>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</si>
  <si>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</si>
  <si>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</si>
  <si>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</si>
  <si>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</si>
  <si>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</si>
  <si>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</si>
  <si>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</si>
  <si>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</si>
  <si>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</si>
  <si>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</si>
  <si>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</si>
  <si>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</si>
  <si>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</si>
  <si>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</si>
  <si>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</si>
  <si>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</si>
  <si>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</si>
  <si>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</si>
  <si>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</si>
  <si>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</si>
  <si>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</si>
  <si>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</si>
  <si>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</si>
  <si>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</si>
  <si>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</si>
  <si>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</si>
  <si>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</si>
  <si>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</si>
  <si>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</si>
  <si>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</si>
  <si>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</si>
  <si>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</si>
  <si>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</si>
  <si>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</si>
  <si>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</si>
  <si>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</si>
  <si>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</si>
  <si>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</si>
  <si>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</si>
  <si>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</si>
  <si>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</si>
  <si>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</si>
  <si>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</si>
  <si>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</si>
  <si>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</si>
  <si>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</si>
  <si>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</si>
  <si>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</si>
  <si>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</si>
  <si>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</si>
  <si>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</si>
  <si>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</si>
  <si>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</si>
  <si>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</si>
  <si>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</si>
  <si>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</si>
  <si>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</si>
  <si>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</si>
  <si>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</si>
  <si>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</si>
  <si>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</si>
  <si>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</si>
  <si>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</si>
  <si>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</si>
  <si>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</si>
  <si>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</si>
  <si>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</si>
  <si>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</si>
  <si>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</si>
  <si>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</si>
  <si>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</si>
  <si>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</si>
  <si>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</si>
  <si>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</si>
  <si>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</si>
  <si>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</si>
  <si>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</si>
  <si>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</si>
  <si>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</si>
  <si>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</si>
  <si>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</si>
  <si>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</si>
  <si>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</si>
  <si>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</si>
  <si>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</si>
  <si>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</si>
  <si>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</si>
  <si>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</si>
  <si>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</si>
  <si>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</si>
  <si>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</si>
  <si>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</si>
  <si>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</si>
  <si>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</si>
  <si>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</si>
  <si>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</si>
  <si>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</si>
  <si>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</si>
  <si>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</si>
  <si>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</si>
  <si>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</si>
  <si>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</si>
  <si>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</si>
  <si>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</si>
  <si>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</si>
  <si>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</si>
  <si>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</si>
  <si>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</si>
  <si>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</si>
  <si>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</si>
  <si>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</si>
  <si>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</si>
  <si>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</si>
  <si>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</si>
  <si>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</si>
  <si>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</si>
  <si>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</si>
  <si>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</si>
  <si>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</si>
  <si>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</si>
  <si>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</si>
  <si>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</si>
  <si>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</si>
  <si>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</si>
  <si>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</si>
  <si>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</si>
  <si>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</si>
  <si>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</si>
  <si>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</si>
  <si>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</si>
  <si>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</si>
  <si>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</si>
  <si>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</si>
  <si>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</si>
  <si>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</si>
  <si>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</si>
  <si>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</si>
  <si>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</si>
  <si>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</si>
  <si>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</si>
  <si>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</si>
  <si>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</si>
  <si>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</si>
  <si>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</si>
  <si>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</si>
  <si>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</si>
  <si>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</si>
  <si>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</si>
  <si>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</si>
  <si>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</si>
  <si>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</si>
  <si>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</si>
  <si>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</si>
  <si>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</si>
  <si>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</si>
  <si>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</si>
  <si>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</si>
  <si>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</si>
  <si>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</si>
  <si>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</si>
  <si>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</si>
  <si>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</si>
  <si>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</si>
  <si>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</si>
  <si>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</si>
  <si>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</si>
  <si>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</si>
  <si>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</si>
  <si>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</si>
  <si>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</si>
  <si>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</si>
  <si>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</si>
  <si>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</si>
  <si>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</si>
  <si>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</si>
  <si>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</si>
  <si>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</si>
  <si>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</si>
  <si>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</si>
  <si>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</si>
  <si>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</si>
  <si>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</si>
  <si>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</si>
  <si>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</si>
  <si>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</si>
  <si>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</si>
  <si>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</si>
  <si>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</si>
  <si>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</si>
  <si>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</si>
  <si>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</si>
  <si>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</si>
  <si>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</si>
  <si>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</si>
  <si>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</si>
  <si>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</si>
  <si>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</si>
  <si>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</si>
  <si>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</si>
  <si>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</si>
  <si>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</si>
  <si>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</si>
  <si>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</si>
  <si>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</si>
  <si>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</si>
  <si>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</si>
  <si>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</si>
  <si>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</si>
  <si>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</si>
  <si>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</si>
  <si>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</si>
  <si>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</si>
  <si>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</si>
  <si>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</si>
  <si>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</si>
  <si>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</si>
  <si>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</si>
  <si>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</si>
  <si>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</si>
  <si>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</si>
  <si>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</si>
  <si>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</si>
  <si>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</si>
  <si>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</si>
  <si>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</si>
  <si>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</si>
  <si>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</si>
  <si>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</si>
  <si>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</si>
  <si>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</si>
  <si>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</si>
  <si>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</si>
  <si>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</si>
  <si>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</si>
  <si>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</si>
  <si>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</si>
  <si>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</si>
  <si>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</si>
  <si>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</si>
  <si>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</si>
  <si>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</si>
  <si>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</si>
  <si>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</si>
  <si>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</si>
  <si>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</si>
  <si>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</si>
  <si>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</si>
  <si>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</si>
  <si>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</si>
  <si>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</si>
  <si>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</si>
  <si>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</si>
  <si>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</si>
  <si>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</si>
  <si>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</si>
  <si>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</si>
  <si>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</si>
  <si>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</si>
  <si>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</si>
  <si>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</si>
  <si>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</si>
  <si>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</si>
  <si>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</si>
  <si>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</si>
  <si>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</si>
  <si>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</si>
  <si>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</si>
  <si>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</si>
  <si>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</si>
  <si>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</si>
  <si>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</si>
  <si>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</si>
  <si>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</si>
  <si>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</si>
  <si>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</si>
  <si>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</si>
  <si>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</si>
  <si>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</si>
  <si>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</si>
  <si>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</si>
  <si>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</si>
  <si>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</si>
  <si>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</si>
  <si>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</si>
  <si>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</si>
  <si>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</si>
  <si>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</si>
  <si>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</si>
  <si>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</si>
  <si>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</si>
  <si>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</si>
  <si>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</si>
  <si>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</si>
  <si>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</si>
  <si>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</si>
  <si>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</si>
  <si>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</si>
  <si>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</si>
  <si>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</si>
  <si>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</si>
  <si>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</si>
  <si>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</si>
  <si>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</si>
  <si>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</si>
  <si>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</si>
  <si>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</si>
  <si>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</si>
  <si>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</si>
  <si>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</si>
  <si>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</si>
  <si>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</si>
  <si>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</si>
  <si>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</si>
  <si>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</si>
  <si>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</si>
  <si>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</si>
  <si>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</si>
  <si>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</si>
  <si>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</si>
  <si>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</si>
  <si>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</si>
  <si>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</si>
  <si>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</si>
  <si>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</si>
  <si>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</si>
  <si>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</si>
  <si>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</si>
  <si>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</si>
  <si>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</si>
  <si>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</si>
  <si>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</si>
  <si>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</si>
  <si>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</si>
  <si>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</si>
  <si>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</si>
  <si>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</si>
  <si>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</si>
  <si>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</si>
  <si>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</si>
  <si>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</si>
  <si>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</si>
  <si>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</si>
  <si>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</si>
  <si>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</si>
  <si>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</si>
  <si>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</si>
  <si>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</si>
  <si>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</si>
  <si>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</si>
  <si>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</si>
  <si>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</si>
  <si>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</si>
  <si>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</si>
  <si>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</si>
  <si>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</si>
  <si>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</si>
  <si>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</si>
  <si>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</si>
  <si>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</si>
  <si>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</si>
  <si>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</si>
  <si>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</si>
  <si>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</si>
  <si>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</si>
  <si>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</si>
  <si>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</si>
  <si>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</si>
  <si>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</si>
  <si>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</si>
  <si>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</si>
  <si>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</si>
  <si>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</si>
  <si>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</si>
  <si>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</si>
  <si>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</si>
  <si>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</si>
  <si>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</si>
  <si>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</si>
  <si>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</si>
  <si>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</si>
  <si>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</si>
  <si>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</si>
  <si>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</si>
  <si>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</si>
  <si>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</si>
  <si>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</si>
  <si>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</si>
  <si>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</si>
  <si>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</si>
  <si>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</si>
  <si>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</si>
  <si>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</si>
  <si>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</si>
  <si>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</si>
  <si>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</si>
  <si>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</si>
  <si>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</si>
  <si>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</si>
  <si>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</si>
  <si>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</si>
  <si>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</si>
  <si>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</si>
  <si>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</si>
  <si>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</si>
  <si>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</si>
  <si>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</si>
  <si>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</si>
  <si>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</si>
  <si>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</si>
  <si>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</si>
  <si>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</si>
  <si>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</si>
  <si>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</si>
  <si>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</si>
  <si>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</si>
  <si>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</si>
  <si>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</si>
  <si>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М.Ф. Целуйко</t>
  </si>
  <si>
    <t>С. Медніков</t>
  </si>
  <si>
    <t>(0462)678-279</t>
  </si>
  <si>
    <t>inbox@cn.court.gov.ua</t>
  </si>
  <si>
    <t>(0462)678-904</t>
  </si>
  <si>
    <t>9 січня 2018 року</t>
  </si>
  <si>
    <t>2017 рік</t>
  </si>
  <si>
    <t>ТУ ДСА України у Чернiгiвській областi</t>
  </si>
  <si>
    <t>14000. Чернігівська область</t>
  </si>
  <si>
    <t>м. Чернігів</t>
  </si>
  <si>
    <t>вул. Гонча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</si>
</sst>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topLeftCell="A1582" zoomScaleNormal="80" zoomScaleSheetLayoutView="100" workbookViewId="0">
      <selection activeCell="A176" sqref="A176:A1590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3</v>
      </c>
      <c r="F14" s="163">
        <f t="shared" si="0"/>
        <v>2</v>
      </c>
      <c r="G14" s="163">
        <f t="shared" si="0"/>
        <v>0</v>
      </c>
      <c r="H14" s="163">
        <f t="shared" si="0"/>
        <v>0</v>
      </c>
      <c r="I14" s="163">
        <f t="shared" si="0"/>
        <v>1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1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2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x14ac:dyDescent="0.2">
      <c r="A18" s="5">
        <v>5</v>
      </c>
      <c r="B18" s="10" t="s">
        <v>917</v>
      </c>
      <c r="C18" s="18" t="s">
        <v>87</v>
      </c>
      <c r="D18" s="18"/>
      <c r="E18" s="167">
        <v>2</v>
      </c>
      <c r="F18" s="167">
        <v>2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>
        <v>2</v>
      </c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x14ac:dyDescent="0.2">
      <c r="A25" s="5">
        <v>12</v>
      </c>
      <c r="B25" s="10" t="s">
        <v>920</v>
      </c>
      <c r="C25" s="18" t="s">
        <v>88</v>
      </c>
      <c r="D25" s="18"/>
      <c r="E25" s="167">
        <v>1</v>
      </c>
      <c r="F25" s="167"/>
      <c r="G25" s="167"/>
      <c r="H25" s="167"/>
      <c r="I25" s="167">
        <v>1</v>
      </c>
      <c r="J25" s="167"/>
      <c r="K25" s="167"/>
      <c r="L25" s="167"/>
      <c r="M25" s="167"/>
      <c r="N25" s="167"/>
      <c r="O25" s="167"/>
      <c r="P25" s="167"/>
      <c r="Q25" s="167"/>
      <c r="R25" s="167">
        <v>1</v>
      </c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535</v>
      </c>
      <c r="F31" s="163">
        <f t="shared" si="2"/>
        <v>223</v>
      </c>
      <c r="G31" s="163">
        <f t="shared" si="2"/>
        <v>0</v>
      </c>
      <c r="H31" s="163">
        <f t="shared" si="2"/>
        <v>6</v>
      </c>
      <c r="I31" s="163">
        <f t="shared" si="2"/>
        <v>306</v>
      </c>
      <c r="J31" s="163">
        <f t="shared" si="2"/>
        <v>0</v>
      </c>
      <c r="K31" s="163">
        <f t="shared" si="2"/>
        <v>0</v>
      </c>
      <c r="L31" s="163">
        <f t="shared" si="2"/>
        <v>27</v>
      </c>
      <c r="M31" s="163">
        <f t="shared" si="2"/>
        <v>4</v>
      </c>
      <c r="N31" s="163">
        <f t="shared" si="2"/>
        <v>0</v>
      </c>
      <c r="O31" s="163">
        <f t="shared" si="2"/>
        <v>0</v>
      </c>
      <c r="P31" s="163">
        <f t="shared" si="2"/>
        <v>17</v>
      </c>
      <c r="Q31" s="163">
        <f t="shared" si="2"/>
        <v>1</v>
      </c>
      <c r="R31" s="163">
        <f t="shared" si="2"/>
        <v>257</v>
      </c>
      <c r="S31" s="163">
        <f t="shared" si="2"/>
        <v>3</v>
      </c>
      <c r="T31" s="163">
        <f t="shared" si="2"/>
        <v>58</v>
      </c>
      <c r="U31" s="163">
        <f t="shared" si="2"/>
        <v>1</v>
      </c>
      <c r="V31" s="163">
        <f t="shared" si="2"/>
        <v>1</v>
      </c>
      <c r="W31" s="163">
        <f t="shared" si="2"/>
        <v>2</v>
      </c>
      <c r="X31" s="163">
        <f t="shared" si="2"/>
        <v>13</v>
      </c>
      <c r="Y31" s="163">
        <f t="shared" si="2"/>
        <v>29</v>
      </c>
      <c r="Z31" s="163">
        <f t="shared" si="2"/>
        <v>12</v>
      </c>
      <c r="AA31" s="163">
        <f t="shared" si="2"/>
        <v>0</v>
      </c>
      <c r="AB31" s="163">
        <f t="shared" si="2"/>
        <v>4</v>
      </c>
      <c r="AC31" s="163">
        <f t="shared" si="2"/>
        <v>0</v>
      </c>
      <c r="AD31" s="163">
        <f t="shared" si="2"/>
        <v>8</v>
      </c>
      <c r="AE31" s="163">
        <f t="shared" si="2"/>
        <v>1</v>
      </c>
      <c r="AF31" s="163">
        <f t="shared" si="2"/>
        <v>0</v>
      </c>
      <c r="AG31" s="163">
        <f t="shared" si="2"/>
        <v>66</v>
      </c>
      <c r="AH31" s="163">
        <f t="shared" si="2"/>
        <v>56</v>
      </c>
      <c r="AI31" s="163">
        <f t="shared" si="2"/>
        <v>0</v>
      </c>
      <c r="AJ31" s="163">
        <f t="shared" si="2"/>
        <v>0</v>
      </c>
      <c r="AK31" s="163">
        <f t="shared" ref="AK31:BP31" si="3">SUM(AK32:AK95)</f>
        <v>20</v>
      </c>
      <c r="AL31" s="163">
        <f t="shared" si="3"/>
        <v>5</v>
      </c>
      <c r="AM31" s="163">
        <f t="shared" si="3"/>
        <v>2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5</v>
      </c>
      <c r="AR31" s="163">
        <f t="shared" si="3"/>
        <v>24</v>
      </c>
      <c r="AS31" s="163">
        <f t="shared" si="3"/>
        <v>10</v>
      </c>
      <c r="AT31" s="163">
        <f t="shared" si="3"/>
        <v>0</v>
      </c>
      <c r="AU31" s="163">
        <f t="shared" si="3"/>
        <v>10</v>
      </c>
      <c r="AV31" s="163">
        <f t="shared" si="3"/>
        <v>1</v>
      </c>
      <c r="AW31" s="163">
        <f t="shared" si="3"/>
        <v>0</v>
      </c>
      <c r="AX31" s="163">
        <f t="shared" si="3"/>
        <v>0</v>
      </c>
      <c r="AY31" s="163">
        <f t="shared" si="3"/>
        <v>2</v>
      </c>
      <c r="AZ31" s="163">
        <f t="shared" si="3"/>
        <v>3</v>
      </c>
      <c r="BA31" s="163">
        <f t="shared" si="3"/>
        <v>3</v>
      </c>
      <c r="BB31" s="163">
        <f t="shared" si="3"/>
        <v>1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7</v>
      </c>
      <c r="BM31" s="163">
        <f t="shared" si="3"/>
        <v>0</v>
      </c>
    </row>
    <row r="32" spans="1:65" x14ac:dyDescent="0.2">
      <c r="A32" s="5">
        <v>19</v>
      </c>
      <c r="B32" s="10" t="s">
        <v>923</v>
      </c>
      <c r="C32" s="18" t="s">
        <v>93</v>
      </c>
      <c r="D32" s="18"/>
      <c r="E32" s="167">
        <v>13</v>
      </c>
      <c r="F32" s="167">
        <v>12</v>
      </c>
      <c r="G32" s="167"/>
      <c r="H32" s="167"/>
      <c r="I32" s="167">
        <v>1</v>
      </c>
      <c r="J32" s="167"/>
      <c r="K32" s="167"/>
      <c r="L32" s="167"/>
      <c r="M32" s="167"/>
      <c r="N32" s="167"/>
      <c r="O32" s="167"/>
      <c r="P32" s="167"/>
      <c r="Q32" s="167">
        <v>1</v>
      </c>
      <c r="R32" s="167"/>
      <c r="S32" s="167"/>
      <c r="T32" s="167">
        <v>12</v>
      </c>
      <c r="U32" s="167"/>
      <c r="V32" s="167"/>
      <c r="W32" s="167"/>
      <c r="X32" s="167"/>
      <c r="Y32" s="167">
        <v>10</v>
      </c>
      <c r="Z32" s="167">
        <v>2</v>
      </c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>
        <v>1</v>
      </c>
      <c r="AS32" s="167">
        <v>1</v>
      </c>
      <c r="AT32" s="167"/>
      <c r="AU32" s="167">
        <v>1</v>
      </c>
      <c r="AV32" s="167"/>
      <c r="AW32" s="167"/>
      <c r="AX32" s="167"/>
      <c r="AY32" s="167"/>
      <c r="AZ32" s="167"/>
      <c r="BA32" s="167">
        <v>1</v>
      </c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x14ac:dyDescent="0.2">
      <c r="A33" s="5">
        <v>20</v>
      </c>
      <c r="B33" s="10" t="s">
        <v>924</v>
      </c>
      <c r="C33" s="18" t="s">
        <v>93</v>
      </c>
      <c r="D33" s="18"/>
      <c r="E33" s="163">
        <v>15</v>
      </c>
      <c r="F33" s="167">
        <v>14</v>
      </c>
      <c r="G33" s="167"/>
      <c r="H33" s="167">
        <v>1</v>
      </c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>
        <v>3</v>
      </c>
      <c r="T33" s="167">
        <v>11</v>
      </c>
      <c r="U33" s="167"/>
      <c r="V33" s="167"/>
      <c r="W33" s="167"/>
      <c r="X33" s="167"/>
      <c r="Y33" s="167">
        <v>1</v>
      </c>
      <c r="Z33" s="167">
        <v>10</v>
      </c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>
        <v>5</v>
      </c>
      <c r="AR33" s="167">
        <v>10</v>
      </c>
      <c r="AS33" s="167">
        <v>3</v>
      </c>
      <c r="AT33" s="167"/>
      <c r="AU33" s="167">
        <v>3</v>
      </c>
      <c r="AV33" s="167"/>
      <c r="AW33" s="167"/>
      <c r="AX33" s="167"/>
      <c r="AY33" s="167"/>
      <c r="AZ33" s="167"/>
      <c r="BA33" s="167">
        <v>2</v>
      </c>
      <c r="BB33" s="167">
        <v>1</v>
      </c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x14ac:dyDescent="0.2">
      <c r="A36" s="5">
        <v>23</v>
      </c>
      <c r="B36" s="10">
        <v>118</v>
      </c>
      <c r="C36" s="18" t="s">
        <v>96</v>
      </c>
      <c r="D36" s="18"/>
      <c r="E36" s="167">
        <v>1</v>
      </c>
      <c r="F36" s="167">
        <v>1</v>
      </c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>
        <v>1</v>
      </c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x14ac:dyDescent="0.2">
      <c r="A37" s="5">
        <v>24</v>
      </c>
      <c r="B37" s="10" t="s">
        <v>925</v>
      </c>
      <c r="C37" s="18" t="s">
        <v>97</v>
      </c>
      <c r="D37" s="18"/>
      <c r="E37" s="167">
        <v>1</v>
      </c>
      <c r="F37" s="167"/>
      <c r="G37" s="167"/>
      <c r="H37" s="167"/>
      <c r="I37" s="167">
        <v>1</v>
      </c>
      <c r="J37" s="167"/>
      <c r="K37" s="167"/>
      <c r="L37" s="167"/>
      <c r="M37" s="167"/>
      <c r="N37" s="167"/>
      <c r="O37" s="167"/>
      <c r="P37" s="167"/>
      <c r="Q37" s="167"/>
      <c r="R37" s="167">
        <v>1</v>
      </c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x14ac:dyDescent="0.2">
      <c r="A39" s="5">
        <v>26</v>
      </c>
      <c r="B39" s="10" t="s">
        <v>927</v>
      </c>
      <c r="C39" s="18" t="s">
        <v>98</v>
      </c>
      <c r="D39" s="18"/>
      <c r="E39" s="167">
        <v>1</v>
      </c>
      <c r="F39" s="167"/>
      <c r="G39" s="167"/>
      <c r="H39" s="167"/>
      <c r="I39" s="167">
        <v>1</v>
      </c>
      <c r="J39" s="167"/>
      <c r="K39" s="167"/>
      <c r="L39" s="167"/>
      <c r="M39" s="167"/>
      <c r="N39" s="167"/>
      <c r="O39" s="167"/>
      <c r="P39" s="167">
        <v>1</v>
      </c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x14ac:dyDescent="0.2">
      <c r="A42" s="5">
        <v>29</v>
      </c>
      <c r="B42" s="10" t="s">
        <v>930</v>
      </c>
      <c r="C42" s="18" t="s">
        <v>99</v>
      </c>
      <c r="D42" s="18"/>
      <c r="E42" s="167">
        <v>28</v>
      </c>
      <c r="F42" s="167">
        <v>26</v>
      </c>
      <c r="G42" s="167"/>
      <c r="H42" s="167">
        <v>2</v>
      </c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>
        <v>16</v>
      </c>
      <c r="U42" s="167"/>
      <c r="V42" s="167"/>
      <c r="W42" s="167">
        <v>1</v>
      </c>
      <c r="X42" s="167">
        <v>10</v>
      </c>
      <c r="Y42" s="167">
        <v>5</v>
      </c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>
        <v>9</v>
      </c>
      <c r="AL42" s="167">
        <v>1</v>
      </c>
      <c r="AM42" s="167"/>
      <c r="AN42" s="167"/>
      <c r="AO42" s="167"/>
      <c r="AP42" s="167"/>
      <c r="AQ42" s="167"/>
      <c r="AR42" s="167">
        <v>4</v>
      </c>
      <c r="AS42" s="167">
        <v>4</v>
      </c>
      <c r="AT42" s="167"/>
      <c r="AU42" s="167">
        <v>4</v>
      </c>
      <c r="AV42" s="167"/>
      <c r="AW42" s="167"/>
      <c r="AX42" s="167"/>
      <c r="AY42" s="167">
        <v>2</v>
      </c>
      <c r="AZ42" s="167">
        <v>2</v>
      </c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>
        <v>2</v>
      </c>
      <c r="BM42" s="163"/>
    </row>
    <row r="43" spans="1:65" x14ac:dyDescent="0.2">
      <c r="A43" s="5">
        <v>30</v>
      </c>
      <c r="B43" s="10" t="s">
        <v>931</v>
      </c>
      <c r="C43" s="18" t="s">
        <v>99</v>
      </c>
      <c r="D43" s="18"/>
      <c r="E43" s="167">
        <v>16</v>
      </c>
      <c r="F43" s="167">
        <v>16</v>
      </c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>
        <v>16</v>
      </c>
      <c r="U43" s="167"/>
      <c r="V43" s="167"/>
      <c r="W43" s="167"/>
      <c r="X43" s="167">
        <v>3</v>
      </c>
      <c r="Y43" s="167">
        <v>13</v>
      </c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>
        <v>4</v>
      </c>
      <c r="AS43" s="167">
        <v>1</v>
      </c>
      <c r="AT43" s="167"/>
      <c r="AU43" s="167">
        <v>1</v>
      </c>
      <c r="AV43" s="167"/>
      <c r="AW43" s="167"/>
      <c r="AX43" s="167"/>
      <c r="AY43" s="167"/>
      <c r="AZ43" s="167">
        <v>1</v>
      </c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>
        <v>3</v>
      </c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45</v>
      </c>
      <c r="F44" s="167">
        <v>15</v>
      </c>
      <c r="G44" s="167"/>
      <c r="H44" s="167"/>
      <c r="I44" s="167">
        <v>30</v>
      </c>
      <c r="J44" s="167"/>
      <c r="K44" s="167"/>
      <c r="L44" s="167"/>
      <c r="M44" s="167"/>
      <c r="N44" s="167"/>
      <c r="O44" s="167"/>
      <c r="P44" s="167">
        <v>4</v>
      </c>
      <c r="Q44" s="167"/>
      <c r="R44" s="167">
        <v>26</v>
      </c>
      <c r="S44" s="167"/>
      <c r="T44" s="167">
        <v>3</v>
      </c>
      <c r="U44" s="167">
        <v>1</v>
      </c>
      <c r="V44" s="167">
        <v>1</v>
      </c>
      <c r="W44" s="167">
        <v>1</v>
      </c>
      <c r="X44" s="167"/>
      <c r="Y44" s="167"/>
      <c r="Z44" s="167"/>
      <c r="AA44" s="167"/>
      <c r="AB44" s="167">
        <v>2</v>
      </c>
      <c r="AC44" s="167"/>
      <c r="AD44" s="167"/>
      <c r="AE44" s="167"/>
      <c r="AF44" s="167"/>
      <c r="AG44" s="167"/>
      <c r="AH44" s="167">
        <v>2</v>
      </c>
      <c r="AI44" s="167"/>
      <c r="AJ44" s="167"/>
      <c r="AK44" s="167">
        <v>7</v>
      </c>
      <c r="AL44" s="167">
        <v>1</v>
      </c>
      <c r="AM44" s="167"/>
      <c r="AN44" s="167"/>
      <c r="AO44" s="167"/>
      <c r="AP44" s="167"/>
      <c r="AQ44" s="167"/>
      <c r="AR44" s="167">
        <v>1</v>
      </c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>
        <v>1</v>
      </c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x14ac:dyDescent="0.2">
      <c r="A47" s="5">
        <v>34</v>
      </c>
      <c r="B47" s="10">
        <v>124</v>
      </c>
      <c r="C47" s="18" t="s">
        <v>102</v>
      </c>
      <c r="D47" s="18"/>
      <c r="E47" s="167">
        <v>4</v>
      </c>
      <c r="F47" s="167">
        <v>4</v>
      </c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>
        <v>2</v>
      </c>
      <c r="AC47" s="167"/>
      <c r="AD47" s="167"/>
      <c r="AE47" s="167"/>
      <c r="AF47" s="167"/>
      <c r="AG47" s="167">
        <v>1</v>
      </c>
      <c r="AH47" s="167"/>
      <c r="AI47" s="167"/>
      <c r="AJ47" s="167"/>
      <c r="AK47" s="167"/>
      <c r="AL47" s="167">
        <v>1</v>
      </c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242</v>
      </c>
      <c r="F48" s="167">
        <v>64</v>
      </c>
      <c r="G48" s="167"/>
      <c r="H48" s="167">
        <v>1</v>
      </c>
      <c r="I48" s="167">
        <v>177</v>
      </c>
      <c r="J48" s="167"/>
      <c r="K48" s="167"/>
      <c r="L48" s="167">
        <v>13</v>
      </c>
      <c r="M48" s="167">
        <v>3</v>
      </c>
      <c r="N48" s="167"/>
      <c r="O48" s="167"/>
      <c r="P48" s="167">
        <v>6</v>
      </c>
      <c r="Q48" s="167"/>
      <c r="R48" s="167">
        <v>155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>
        <v>1</v>
      </c>
      <c r="AE48" s="167"/>
      <c r="AF48" s="167"/>
      <c r="AG48" s="167">
        <v>32</v>
      </c>
      <c r="AH48" s="167">
        <v>28</v>
      </c>
      <c r="AI48" s="167"/>
      <c r="AJ48" s="167"/>
      <c r="AK48" s="167"/>
      <c r="AL48" s="167">
        <v>1</v>
      </c>
      <c r="AM48" s="167">
        <v>2</v>
      </c>
      <c r="AN48" s="167"/>
      <c r="AO48" s="167"/>
      <c r="AP48" s="167"/>
      <c r="AQ48" s="167"/>
      <c r="AR48" s="167"/>
      <c r="AS48" s="167">
        <v>1</v>
      </c>
      <c r="AT48" s="167"/>
      <c r="AU48" s="167">
        <v>1</v>
      </c>
      <c r="AV48" s="167">
        <v>1</v>
      </c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158</v>
      </c>
      <c r="F49" s="167">
        <v>65</v>
      </c>
      <c r="G49" s="167"/>
      <c r="H49" s="167">
        <v>1</v>
      </c>
      <c r="I49" s="167">
        <v>92</v>
      </c>
      <c r="J49" s="167"/>
      <c r="K49" s="167"/>
      <c r="L49" s="167">
        <v>13</v>
      </c>
      <c r="M49" s="167">
        <v>1</v>
      </c>
      <c r="N49" s="167"/>
      <c r="O49" s="167"/>
      <c r="P49" s="167">
        <v>5</v>
      </c>
      <c r="Q49" s="167"/>
      <c r="R49" s="167">
        <v>73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>
        <v>6</v>
      </c>
      <c r="AE49" s="167">
        <v>1</v>
      </c>
      <c r="AF49" s="167"/>
      <c r="AG49" s="167">
        <v>30</v>
      </c>
      <c r="AH49" s="167">
        <v>26</v>
      </c>
      <c r="AI49" s="167"/>
      <c r="AJ49" s="167"/>
      <c r="AK49" s="167">
        <v>1</v>
      </c>
      <c r="AL49" s="167">
        <v>1</v>
      </c>
      <c r="AM49" s="167"/>
      <c r="AN49" s="167"/>
      <c r="AO49" s="167"/>
      <c r="AP49" s="167"/>
      <c r="AQ49" s="167"/>
      <c r="AR49" s="167">
        <v>4</v>
      </c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>
        <v>1</v>
      </c>
      <c r="BM49" s="163"/>
    </row>
    <row r="50" spans="1:65" x14ac:dyDescent="0.2">
      <c r="A50" s="5">
        <v>37</v>
      </c>
      <c r="B50" s="10" t="s">
        <v>936</v>
      </c>
      <c r="C50" s="18" t="s">
        <v>104</v>
      </c>
      <c r="D50" s="18"/>
      <c r="E50" s="167">
        <v>4</v>
      </c>
      <c r="F50" s="167"/>
      <c r="G50" s="167"/>
      <c r="H50" s="167">
        <v>1</v>
      </c>
      <c r="I50" s="167">
        <v>3</v>
      </c>
      <c r="J50" s="167"/>
      <c r="K50" s="167"/>
      <c r="L50" s="167">
        <v>1</v>
      </c>
      <c r="M50" s="167"/>
      <c r="N50" s="167"/>
      <c r="O50" s="167"/>
      <c r="P50" s="167"/>
      <c r="Q50" s="167"/>
      <c r="R50" s="167">
        <v>2</v>
      </c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x14ac:dyDescent="0.2">
      <c r="A56" s="5">
        <v>43</v>
      </c>
      <c r="B56" s="10">
        <v>128</v>
      </c>
      <c r="C56" s="18" t="s">
        <v>106</v>
      </c>
      <c r="D56" s="18"/>
      <c r="E56" s="167">
        <v>4</v>
      </c>
      <c r="F56" s="167">
        <v>4</v>
      </c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>
        <v>3</v>
      </c>
      <c r="AH56" s="167"/>
      <c r="AI56" s="167"/>
      <c r="AJ56" s="167"/>
      <c r="AK56" s="167">
        <v>1</v>
      </c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x14ac:dyDescent="0.2">
      <c r="A57" s="5">
        <v>44</v>
      </c>
      <c r="B57" s="10" t="s">
        <v>942</v>
      </c>
      <c r="C57" s="18" t="s">
        <v>107</v>
      </c>
      <c r="D57" s="18"/>
      <c r="E57" s="167">
        <v>2</v>
      </c>
      <c r="F57" s="167">
        <v>1</v>
      </c>
      <c r="G57" s="167"/>
      <c r="H57" s="167"/>
      <c r="I57" s="167">
        <v>1</v>
      </c>
      <c r="J57" s="167"/>
      <c r="K57" s="167"/>
      <c r="L57" s="167"/>
      <c r="M57" s="167"/>
      <c r="N57" s="167"/>
      <c r="O57" s="167"/>
      <c r="P57" s="167">
        <v>1</v>
      </c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>
        <v>1</v>
      </c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x14ac:dyDescent="0.2">
      <c r="A72" s="5">
        <v>59</v>
      </c>
      <c r="B72" s="10" t="s">
        <v>956</v>
      </c>
      <c r="C72" s="18" t="s">
        <v>113</v>
      </c>
      <c r="D72" s="18"/>
      <c r="E72" s="167">
        <v>1</v>
      </c>
      <c r="F72" s="167">
        <v>1</v>
      </c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>
        <v>1</v>
      </c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9</v>
      </c>
      <c r="F114" s="163">
        <f t="shared" si="6"/>
        <v>5</v>
      </c>
      <c r="G114" s="163">
        <f t="shared" si="6"/>
        <v>0</v>
      </c>
      <c r="H114" s="163">
        <f t="shared" si="6"/>
        <v>0</v>
      </c>
      <c r="I114" s="163">
        <f t="shared" si="6"/>
        <v>4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3</v>
      </c>
      <c r="Q114" s="163">
        <f t="shared" si="6"/>
        <v>0</v>
      </c>
      <c r="R114" s="163">
        <f t="shared" si="6"/>
        <v>1</v>
      </c>
      <c r="S114" s="163">
        <f t="shared" si="6"/>
        <v>0</v>
      </c>
      <c r="T114" s="163">
        <f t="shared" si="6"/>
        <v>5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1</v>
      </c>
      <c r="Y114" s="163">
        <f t="shared" si="6"/>
        <v>3</v>
      </c>
      <c r="Z114" s="163">
        <f t="shared" si="6"/>
        <v>1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2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1</v>
      </c>
      <c r="BM114" s="163">
        <f t="shared" si="7"/>
        <v>0</v>
      </c>
    </row>
    <row r="115" spans="1:65" x14ac:dyDescent="0.2">
      <c r="A115" s="5">
        <v>102</v>
      </c>
      <c r="B115" s="10" t="s">
        <v>994</v>
      </c>
      <c r="C115" s="18" t="s">
        <v>133</v>
      </c>
      <c r="D115" s="18"/>
      <c r="E115" s="167">
        <v>4</v>
      </c>
      <c r="F115" s="167"/>
      <c r="G115" s="167"/>
      <c r="H115" s="167"/>
      <c r="I115" s="167">
        <v>4</v>
      </c>
      <c r="J115" s="167"/>
      <c r="K115" s="167"/>
      <c r="L115" s="167"/>
      <c r="M115" s="167"/>
      <c r="N115" s="167"/>
      <c r="O115" s="167"/>
      <c r="P115" s="167">
        <v>3</v>
      </c>
      <c r="Q115" s="167"/>
      <c r="R115" s="167">
        <v>1</v>
      </c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x14ac:dyDescent="0.2">
      <c r="A118" s="5">
        <v>105</v>
      </c>
      <c r="B118" s="10" t="s">
        <v>997</v>
      </c>
      <c r="C118" s="18" t="s">
        <v>133</v>
      </c>
      <c r="D118" s="18"/>
      <c r="E118" s="167">
        <v>1</v>
      </c>
      <c r="F118" s="167">
        <v>1</v>
      </c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>
        <v>1</v>
      </c>
      <c r="U118" s="167"/>
      <c r="V118" s="167"/>
      <c r="W118" s="167"/>
      <c r="X118" s="167"/>
      <c r="Y118" s="167"/>
      <c r="Z118" s="167">
        <v>1</v>
      </c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x14ac:dyDescent="0.2">
      <c r="A121" s="5">
        <v>108</v>
      </c>
      <c r="B121" s="10" t="s">
        <v>1000</v>
      </c>
      <c r="C121" s="18" t="s">
        <v>134</v>
      </c>
      <c r="D121" s="18"/>
      <c r="E121" s="167">
        <v>2</v>
      </c>
      <c r="F121" s="167">
        <v>2</v>
      </c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>
        <v>2</v>
      </c>
      <c r="U121" s="167"/>
      <c r="V121" s="167"/>
      <c r="W121" s="167"/>
      <c r="X121" s="167"/>
      <c r="Y121" s="167">
        <v>2</v>
      </c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>
        <v>2</v>
      </c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>
        <v>1</v>
      </c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x14ac:dyDescent="0.2">
      <c r="A127" s="5">
        <v>114</v>
      </c>
      <c r="B127" s="10" t="s">
        <v>1006</v>
      </c>
      <c r="C127" s="18" t="s">
        <v>137</v>
      </c>
      <c r="D127" s="18"/>
      <c r="E127" s="167">
        <v>2</v>
      </c>
      <c r="F127" s="167">
        <v>2</v>
      </c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>
        <v>2</v>
      </c>
      <c r="U127" s="167"/>
      <c r="V127" s="167"/>
      <c r="W127" s="167"/>
      <c r="X127" s="167">
        <v>1</v>
      </c>
      <c r="Y127" s="167">
        <v>1</v>
      </c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13</v>
      </c>
      <c r="F128" s="163">
        <f t="shared" si="8"/>
        <v>4</v>
      </c>
      <c r="G128" s="163">
        <f t="shared" si="8"/>
        <v>0</v>
      </c>
      <c r="H128" s="163">
        <f t="shared" si="8"/>
        <v>0</v>
      </c>
      <c r="I128" s="163">
        <f t="shared" si="8"/>
        <v>9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9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1</v>
      </c>
      <c r="AH128" s="163">
        <f t="shared" si="8"/>
        <v>1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2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x14ac:dyDescent="0.2">
      <c r="A161" s="5">
        <v>148</v>
      </c>
      <c r="B161" s="10" t="s">
        <v>1039</v>
      </c>
      <c r="C161" s="18" t="s">
        <v>143</v>
      </c>
      <c r="D161" s="18"/>
      <c r="E161" s="167">
        <v>9</v>
      </c>
      <c r="F161" s="167">
        <v>3</v>
      </c>
      <c r="G161" s="167"/>
      <c r="H161" s="167"/>
      <c r="I161" s="167">
        <v>6</v>
      </c>
      <c r="J161" s="167"/>
      <c r="K161" s="167"/>
      <c r="L161" s="167"/>
      <c r="M161" s="167"/>
      <c r="N161" s="167"/>
      <c r="O161" s="167"/>
      <c r="P161" s="167"/>
      <c r="Q161" s="167"/>
      <c r="R161" s="167">
        <v>6</v>
      </c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>
        <v>1</v>
      </c>
      <c r="AI161" s="167"/>
      <c r="AJ161" s="167"/>
      <c r="AK161" s="167">
        <v>2</v>
      </c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x14ac:dyDescent="0.2">
      <c r="A165" s="5">
        <v>152</v>
      </c>
      <c r="B165" s="10" t="s">
        <v>1043</v>
      </c>
      <c r="C165" s="18" t="s">
        <v>145</v>
      </c>
      <c r="D165" s="18"/>
      <c r="E165" s="167">
        <v>2</v>
      </c>
      <c r="F165" s="167"/>
      <c r="G165" s="167"/>
      <c r="H165" s="167"/>
      <c r="I165" s="167">
        <v>2</v>
      </c>
      <c r="J165" s="167"/>
      <c r="K165" s="167"/>
      <c r="L165" s="167"/>
      <c r="M165" s="167"/>
      <c r="N165" s="167"/>
      <c r="O165" s="167"/>
      <c r="P165" s="167"/>
      <c r="Q165" s="167"/>
      <c r="R165" s="167">
        <v>2</v>
      </c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x14ac:dyDescent="0.2">
      <c r="A166" s="5">
        <v>153</v>
      </c>
      <c r="B166" s="10" t="s">
        <v>1044</v>
      </c>
      <c r="C166" s="18" t="s">
        <v>145</v>
      </c>
      <c r="D166" s="18"/>
      <c r="E166" s="167">
        <v>1</v>
      </c>
      <c r="F166" s="167">
        <v>1</v>
      </c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>
        <v>1</v>
      </c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x14ac:dyDescent="0.2">
      <c r="A186" s="5">
        <v>173</v>
      </c>
      <c r="B186" s="10" t="s">
        <v>1059</v>
      </c>
      <c r="C186" s="18" t="s">
        <v>156</v>
      </c>
      <c r="D186" s="18"/>
      <c r="E186" s="167">
        <v>1</v>
      </c>
      <c r="F186" s="167"/>
      <c r="G186" s="167"/>
      <c r="H186" s="167"/>
      <c r="I186" s="167">
        <v>1</v>
      </c>
      <c r="J186" s="167"/>
      <c r="K186" s="167"/>
      <c r="L186" s="167"/>
      <c r="M186" s="167"/>
      <c r="N186" s="167"/>
      <c r="O186" s="167"/>
      <c r="P186" s="167"/>
      <c r="Q186" s="167"/>
      <c r="R186" s="167">
        <v>1</v>
      </c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1314</v>
      </c>
      <c r="F203" s="163">
        <f t="shared" si="10"/>
        <v>1236</v>
      </c>
      <c r="G203" s="163">
        <f t="shared" si="10"/>
        <v>0</v>
      </c>
      <c r="H203" s="163">
        <f t="shared" si="10"/>
        <v>11</v>
      </c>
      <c r="I203" s="163">
        <f t="shared" si="10"/>
        <v>67</v>
      </c>
      <c r="J203" s="163">
        <f t="shared" si="10"/>
        <v>0</v>
      </c>
      <c r="K203" s="163">
        <f t="shared" si="10"/>
        <v>2</v>
      </c>
      <c r="L203" s="163">
        <f t="shared" si="10"/>
        <v>7</v>
      </c>
      <c r="M203" s="163">
        <f t="shared" si="10"/>
        <v>1</v>
      </c>
      <c r="N203" s="163">
        <f t="shared" si="10"/>
        <v>5</v>
      </c>
      <c r="O203" s="163">
        <f t="shared" si="10"/>
        <v>0</v>
      </c>
      <c r="P203" s="163">
        <f t="shared" si="10"/>
        <v>5</v>
      </c>
      <c r="Q203" s="163">
        <f t="shared" si="10"/>
        <v>15</v>
      </c>
      <c r="R203" s="163">
        <f t="shared" si="10"/>
        <v>32</v>
      </c>
      <c r="S203" s="163">
        <f t="shared" si="10"/>
        <v>0</v>
      </c>
      <c r="T203" s="163">
        <f t="shared" si="10"/>
        <v>314</v>
      </c>
      <c r="U203" s="163">
        <f t="shared" si="10"/>
        <v>25</v>
      </c>
      <c r="V203" s="163">
        <f t="shared" si="10"/>
        <v>41</v>
      </c>
      <c r="W203" s="163">
        <f t="shared" si="10"/>
        <v>104</v>
      </c>
      <c r="X203" s="163">
        <f t="shared" si="10"/>
        <v>126</v>
      </c>
      <c r="Y203" s="163">
        <f t="shared" si="10"/>
        <v>18</v>
      </c>
      <c r="Z203" s="163">
        <f t="shared" si="10"/>
        <v>0</v>
      </c>
      <c r="AA203" s="163">
        <f t="shared" si="10"/>
        <v>0</v>
      </c>
      <c r="AB203" s="163">
        <f t="shared" si="10"/>
        <v>11</v>
      </c>
      <c r="AC203" s="163">
        <f t="shared" si="10"/>
        <v>0</v>
      </c>
      <c r="AD203" s="163">
        <f t="shared" si="10"/>
        <v>100</v>
      </c>
      <c r="AE203" s="163">
        <f t="shared" si="10"/>
        <v>2</v>
      </c>
      <c r="AF203" s="163">
        <f t="shared" si="10"/>
        <v>0</v>
      </c>
      <c r="AG203" s="163">
        <f t="shared" si="10"/>
        <v>293</v>
      </c>
      <c r="AH203" s="163">
        <f t="shared" si="10"/>
        <v>216</v>
      </c>
      <c r="AI203" s="163">
        <f t="shared" si="10"/>
        <v>0</v>
      </c>
      <c r="AJ203" s="163">
        <f t="shared" si="10"/>
        <v>0</v>
      </c>
      <c r="AK203" s="163">
        <f t="shared" ref="AK203:BP203" si="11">SUM(AK204:AK248)</f>
        <v>262</v>
      </c>
      <c r="AL203" s="163">
        <f t="shared" si="11"/>
        <v>37</v>
      </c>
      <c r="AM203" s="163">
        <f t="shared" si="11"/>
        <v>1</v>
      </c>
      <c r="AN203" s="163">
        <f t="shared" si="11"/>
        <v>0</v>
      </c>
      <c r="AO203" s="163">
        <f t="shared" si="11"/>
        <v>0</v>
      </c>
      <c r="AP203" s="163">
        <f t="shared" si="11"/>
        <v>7</v>
      </c>
      <c r="AQ203" s="163">
        <f t="shared" si="11"/>
        <v>17</v>
      </c>
      <c r="AR203" s="163">
        <f t="shared" si="11"/>
        <v>246</v>
      </c>
      <c r="AS203" s="163">
        <f t="shared" si="11"/>
        <v>196</v>
      </c>
      <c r="AT203" s="163">
        <f t="shared" si="11"/>
        <v>0</v>
      </c>
      <c r="AU203" s="163">
        <f t="shared" si="11"/>
        <v>167</v>
      </c>
      <c r="AV203" s="163">
        <f t="shared" si="11"/>
        <v>1</v>
      </c>
      <c r="AW203" s="163">
        <f t="shared" si="11"/>
        <v>9</v>
      </c>
      <c r="AX203" s="163">
        <f t="shared" si="11"/>
        <v>31</v>
      </c>
      <c r="AY203" s="163">
        <f t="shared" si="11"/>
        <v>98</v>
      </c>
      <c r="AZ203" s="163">
        <f t="shared" si="11"/>
        <v>27</v>
      </c>
      <c r="BA203" s="163">
        <f t="shared" si="11"/>
        <v>1</v>
      </c>
      <c r="BB203" s="163">
        <f t="shared" si="11"/>
        <v>0</v>
      </c>
      <c r="BC203" s="163">
        <f t="shared" si="11"/>
        <v>3</v>
      </c>
      <c r="BD203" s="163">
        <f t="shared" si="11"/>
        <v>0</v>
      </c>
      <c r="BE203" s="163">
        <f t="shared" si="11"/>
        <v>10</v>
      </c>
      <c r="BF203" s="163">
        <f t="shared" si="11"/>
        <v>1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1</v>
      </c>
      <c r="BL203" s="163">
        <f t="shared" si="11"/>
        <v>150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412</v>
      </c>
      <c r="F204" s="167">
        <v>397</v>
      </c>
      <c r="G204" s="167"/>
      <c r="H204" s="167">
        <v>2</v>
      </c>
      <c r="I204" s="167">
        <v>13</v>
      </c>
      <c r="J204" s="167"/>
      <c r="K204" s="167"/>
      <c r="L204" s="167">
        <v>2</v>
      </c>
      <c r="M204" s="167"/>
      <c r="N204" s="167">
        <v>3</v>
      </c>
      <c r="O204" s="167"/>
      <c r="P204" s="167">
        <v>1</v>
      </c>
      <c r="Q204" s="167"/>
      <c r="R204" s="167">
        <v>7</v>
      </c>
      <c r="S204" s="167"/>
      <c r="T204" s="167">
        <v>9</v>
      </c>
      <c r="U204" s="167">
        <v>7</v>
      </c>
      <c r="V204" s="167">
        <v>2</v>
      </c>
      <c r="W204" s="167"/>
      <c r="X204" s="167"/>
      <c r="Y204" s="167"/>
      <c r="Z204" s="167"/>
      <c r="AA204" s="167"/>
      <c r="AB204" s="167"/>
      <c r="AC204" s="167"/>
      <c r="AD204" s="167">
        <v>10</v>
      </c>
      <c r="AE204" s="167">
        <v>1</v>
      </c>
      <c r="AF204" s="167"/>
      <c r="AG204" s="167">
        <v>173</v>
      </c>
      <c r="AH204" s="167">
        <v>161</v>
      </c>
      <c r="AI204" s="167"/>
      <c r="AJ204" s="167"/>
      <c r="AK204" s="167">
        <v>21</v>
      </c>
      <c r="AL204" s="167">
        <v>22</v>
      </c>
      <c r="AM204" s="167"/>
      <c r="AN204" s="167"/>
      <c r="AO204" s="167"/>
      <c r="AP204" s="167"/>
      <c r="AQ204" s="167"/>
      <c r="AR204" s="167">
        <v>12</v>
      </c>
      <c r="AS204" s="167">
        <v>9</v>
      </c>
      <c r="AT204" s="167"/>
      <c r="AU204" s="167">
        <v>8</v>
      </c>
      <c r="AV204" s="167"/>
      <c r="AW204" s="167">
        <v>1</v>
      </c>
      <c r="AX204" s="167">
        <v>4</v>
      </c>
      <c r="AY204" s="167">
        <v>2</v>
      </c>
      <c r="AZ204" s="167">
        <v>1</v>
      </c>
      <c r="BA204" s="167"/>
      <c r="BB204" s="167"/>
      <c r="BC204" s="167"/>
      <c r="BD204" s="167"/>
      <c r="BE204" s="167"/>
      <c r="BF204" s="167">
        <v>1</v>
      </c>
      <c r="BG204" s="167"/>
      <c r="BH204" s="167"/>
      <c r="BI204" s="167"/>
      <c r="BJ204" s="167"/>
      <c r="BK204" s="167"/>
      <c r="BL204" s="167">
        <v>7</v>
      </c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339</v>
      </c>
      <c r="F205" s="167">
        <v>305</v>
      </c>
      <c r="G205" s="167"/>
      <c r="H205" s="167">
        <v>2</v>
      </c>
      <c r="I205" s="167">
        <v>32</v>
      </c>
      <c r="J205" s="167"/>
      <c r="K205" s="167"/>
      <c r="L205" s="167">
        <v>4</v>
      </c>
      <c r="M205" s="167"/>
      <c r="N205" s="167">
        <v>2</v>
      </c>
      <c r="O205" s="167"/>
      <c r="P205" s="167">
        <v>3</v>
      </c>
      <c r="Q205" s="167">
        <v>6</v>
      </c>
      <c r="R205" s="167">
        <v>17</v>
      </c>
      <c r="S205" s="167"/>
      <c r="T205" s="167">
        <v>83</v>
      </c>
      <c r="U205" s="167">
        <v>11</v>
      </c>
      <c r="V205" s="167">
        <v>31</v>
      </c>
      <c r="W205" s="167">
        <v>26</v>
      </c>
      <c r="X205" s="167">
        <v>15</v>
      </c>
      <c r="Y205" s="167"/>
      <c r="Z205" s="167"/>
      <c r="AA205" s="167"/>
      <c r="AB205" s="167">
        <v>5</v>
      </c>
      <c r="AC205" s="167"/>
      <c r="AD205" s="167">
        <v>70</v>
      </c>
      <c r="AE205" s="167">
        <v>1</v>
      </c>
      <c r="AF205" s="167"/>
      <c r="AG205" s="167">
        <v>37</v>
      </c>
      <c r="AH205" s="167">
        <v>11</v>
      </c>
      <c r="AI205" s="167"/>
      <c r="AJ205" s="167"/>
      <c r="AK205" s="167">
        <v>86</v>
      </c>
      <c r="AL205" s="167">
        <v>11</v>
      </c>
      <c r="AM205" s="167">
        <v>1</v>
      </c>
      <c r="AN205" s="167"/>
      <c r="AO205" s="167"/>
      <c r="AP205" s="167"/>
      <c r="AQ205" s="167"/>
      <c r="AR205" s="167">
        <v>97</v>
      </c>
      <c r="AS205" s="167">
        <v>75</v>
      </c>
      <c r="AT205" s="167"/>
      <c r="AU205" s="167">
        <v>58</v>
      </c>
      <c r="AV205" s="167">
        <v>1</v>
      </c>
      <c r="AW205" s="167">
        <v>7</v>
      </c>
      <c r="AX205" s="167">
        <v>13</v>
      </c>
      <c r="AY205" s="167">
        <v>29</v>
      </c>
      <c r="AZ205" s="167">
        <v>8</v>
      </c>
      <c r="BA205" s="167"/>
      <c r="BB205" s="167"/>
      <c r="BC205" s="167">
        <v>3</v>
      </c>
      <c r="BD205" s="167"/>
      <c r="BE205" s="167">
        <v>8</v>
      </c>
      <c r="BF205" s="167"/>
      <c r="BG205" s="167"/>
      <c r="BH205" s="167"/>
      <c r="BI205" s="167"/>
      <c r="BJ205" s="167"/>
      <c r="BK205" s="167">
        <v>1</v>
      </c>
      <c r="BL205" s="167">
        <v>42</v>
      </c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392</v>
      </c>
      <c r="F206" s="167">
        <v>379</v>
      </c>
      <c r="G206" s="167"/>
      <c r="H206" s="167">
        <v>4</v>
      </c>
      <c r="I206" s="167">
        <v>9</v>
      </c>
      <c r="J206" s="167"/>
      <c r="K206" s="167"/>
      <c r="L206" s="167"/>
      <c r="M206" s="167"/>
      <c r="N206" s="167"/>
      <c r="O206" s="167"/>
      <c r="P206" s="167">
        <v>1</v>
      </c>
      <c r="Q206" s="167">
        <v>3</v>
      </c>
      <c r="R206" s="167">
        <v>5</v>
      </c>
      <c r="S206" s="167"/>
      <c r="T206" s="167">
        <v>155</v>
      </c>
      <c r="U206" s="167">
        <v>2</v>
      </c>
      <c r="V206" s="167">
        <v>4</v>
      </c>
      <c r="W206" s="167">
        <v>71</v>
      </c>
      <c r="X206" s="167">
        <v>73</v>
      </c>
      <c r="Y206" s="167">
        <v>5</v>
      </c>
      <c r="Z206" s="167"/>
      <c r="AA206" s="167"/>
      <c r="AB206" s="167">
        <v>4</v>
      </c>
      <c r="AC206" s="167"/>
      <c r="AD206" s="167">
        <v>17</v>
      </c>
      <c r="AE206" s="167"/>
      <c r="AF206" s="167"/>
      <c r="AG206" s="167">
        <v>62</v>
      </c>
      <c r="AH206" s="167">
        <v>11</v>
      </c>
      <c r="AI206" s="167"/>
      <c r="AJ206" s="167"/>
      <c r="AK206" s="167">
        <v>130</v>
      </c>
      <c r="AL206" s="167"/>
      <c r="AM206" s="167"/>
      <c r="AN206" s="167"/>
      <c r="AO206" s="167"/>
      <c r="AP206" s="167"/>
      <c r="AQ206" s="167">
        <v>4</v>
      </c>
      <c r="AR206" s="167">
        <v>97</v>
      </c>
      <c r="AS206" s="167">
        <v>83</v>
      </c>
      <c r="AT206" s="167"/>
      <c r="AU206" s="167">
        <v>75</v>
      </c>
      <c r="AV206" s="167"/>
      <c r="AW206" s="167">
        <v>1</v>
      </c>
      <c r="AX206" s="167">
        <v>12</v>
      </c>
      <c r="AY206" s="167">
        <v>51</v>
      </c>
      <c r="AZ206" s="167">
        <v>11</v>
      </c>
      <c r="BA206" s="167"/>
      <c r="BB206" s="167"/>
      <c r="BC206" s="167"/>
      <c r="BD206" s="167"/>
      <c r="BE206" s="167">
        <v>2</v>
      </c>
      <c r="BF206" s="167"/>
      <c r="BG206" s="167"/>
      <c r="BH206" s="167"/>
      <c r="BI206" s="167"/>
      <c r="BJ206" s="167"/>
      <c r="BK206" s="167"/>
      <c r="BL206" s="167">
        <v>81</v>
      </c>
      <c r="BM206" s="163"/>
    </row>
    <row r="207" spans="1:65" x14ac:dyDescent="0.2">
      <c r="A207" s="5">
        <v>194</v>
      </c>
      <c r="B207" s="10" t="s">
        <v>1077</v>
      </c>
      <c r="C207" s="18" t="s">
        <v>165</v>
      </c>
      <c r="D207" s="18"/>
      <c r="E207" s="167">
        <v>3</v>
      </c>
      <c r="F207" s="167">
        <v>3</v>
      </c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>
        <v>1</v>
      </c>
      <c r="U207" s="167"/>
      <c r="V207" s="167"/>
      <c r="W207" s="167"/>
      <c r="X207" s="167"/>
      <c r="Y207" s="167">
        <v>1</v>
      </c>
      <c r="Z207" s="167"/>
      <c r="AA207" s="167"/>
      <c r="AB207" s="167"/>
      <c r="AC207" s="167"/>
      <c r="AD207" s="167">
        <v>2</v>
      </c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>
        <v>1</v>
      </c>
      <c r="AS207" s="167">
        <v>1</v>
      </c>
      <c r="AT207" s="167"/>
      <c r="AU207" s="167">
        <v>1</v>
      </c>
      <c r="AV207" s="167"/>
      <c r="AW207" s="167"/>
      <c r="AX207" s="167"/>
      <c r="AY207" s="167"/>
      <c r="AZ207" s="167">
        <v>1</v>
      </c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>
        <v>2</v>
      </c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30</v>
      </c>
      <c r="F209" s="167">
        <v>27</v>
      </c>
      <c r="G209" s="167"/>
      <c r="H209" s="167">
        <v>2</v>
      </c>
      <c r="I209" s="167">
        <v>1</v>
      </c>
      <c r="J209" s="167"/>
      <c r="K209" s="167"/>
      <c r="L209" s="167"/>
      <c r="M209" s="167"/>
      <c r="N209" s="167"/>
      <c r="O209" s="167"/>
      <c r="P209" s="167"/>
      <c r="Q209" s="167"/>
      <c r="R209" s="167">
        <v>1</v>
      </c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>
        <v>1</v>
      </c>
      <c r="AE209" s="167"/>
      <c r="AF209" s="167"/>
      <c r="AG209" s="167">
        <v>14</v>
      </c>
      <c r="AH209" s="167">
        <v>11</v>
      </c>
      <c r="AI209" s="167"/>
      <c r="AJ209" s="167"/>
      <c r="AK209" s="167">
        <v>1</v>
      </c>
      <c r="AL209" s="167"/>
      <c r="AM209" s="167"/>
      <c r="AN209" s="167"/>
      <c r="AO209" s="167"/>
      <c r="AP209" s="167"/>
      <c r="AQ209" s="167"/>
      <c r="AR209" s="167">
        <v>1</v>
      </c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48</v>
      </c>
      <c r="F210" s="167">
        <v>45</v>
      </c>
      <c r="G210" s="167"/>
      <c r="H210" s="167"/>
      <c r="I210" s="167">
        <v>3</v>
      </c>
      <c r="J210" s="167"/>
      <c r="K210" s="167"/>
      <c r="L210" s="167"/>
      <c r="M210" s="167"/>
      <c r="N210" s="167"/>
      <c r="O210" s="167"/>
      <c r="P210" s="167"/>
      <c r="Q210" s="167">
        <v>3</v>
      </c>
      <c r="R210" s="167"/>
      <c r="S210" s="167"/>
      <c r="T210" s="167">
        <v>30</v>
      </c>
      <c r="U210" s="167"/>
      <c r="V210" s="167">
        <v>1</v>
      </c>
      <c r="W210" s="167">
        <v>2</v>
      </c>
      <c r="X210" s="167">
        <v>25</v>
      </c>
      <c r="Y210" s="167">
        <v>2</v>
      </c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>
        <v>15</v>
      </c>
      <c r="AL210" s="167"/>
      <c r="AM210" s="167"/>
      <c r="AN210" s="167"/>
      <c r="AO210" s="167"/>
      <c r="AP210" s="167"/>
      <c r="AQ210" s="167"/>
      <c r="AR210" s="167">
        <v>16</v>
      </c>
      <c r="AS210" s="167">
        <v>15</v>
      </c>
      <c r="AT210" s="167"/>
      <c r="AU210" s="167">
        <v>13</v>
      </c>
      <c r="AV210" s="167"/>
      <c r="AW210" s="167"/>
      <c r="AX210" s="167">
        <v>1</v>
      </c>
      <c r="AY210" s="167">
        <v>10</v>
      </c>
      <c r="AZ210" s="167">
        <v>2</v>
      </c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>
        <v>4</v>
      </c>
      <c r="BM210" s="163"/>
    </row>
    <row r="211" spans="1:65" x14ac:dyDescent="0.2">
      <c r="A211" s="5">
        <v>198</v>
      </c>
      <c r="B211" s="10" t="s">
        <v>1081</v>
      </c>
      <c r="C211" s="18" t="s">
        <v>166</v>
      </c>
      <c r="D211" s="18"/>
      <c r="E211" s="167">
        <v>4</v>
      </c>
      <c r="F211" s="167">
        <v>4</v>
      </c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>
        <v>4</v>
      </c>
      <c r="U211" s="167"/>
      <c r="V211" s="167"/>
      <c r="W211" s="167"/>
      <c r="X211" s="167">
        <v>4</v>
      </c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>
        <v>2</v>
      </c>
      <c r="AS211" s="167">
        <v>1</v>
      </c>
      <c r="AT211" s="167"/>
      <c r="AU211" s="167">
        <v>1</v>
      </c>
      <c r="AV211" s="167"/>
      <c r="AW211" s="167"/>
      <c r="AX211" s="167"/>
      <c r="AY211" s="167">
        <v>1</v>
      </c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x14ac:dyDescent="0.2">
      <c r="A214" s="5">
        <v>201</v>
      </c>
      <c r="B214" s="10" t="s">
        <v>1084</v>
      </c>
      <c r="C214" s="18" t="s">
        <v>167</v>
      </c>
      <c r="D214" s="18"/>
      <c r="E214" s="167">
        <v>4</v>
      </c>
      <c r="F214" s="167">
        <v>4</v>
      </c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>
        <v>4</v>
      </c>
      <c r="U214" s="167"/>
      <c r="V214" s="167"/>
      <c r="W214" s="167">
        <v>2</v>
      </c>
      <c r="X214" s="167">
        <v>2</v>
      </c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>
        <v>2</v>
      </c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x14ac:dyDescent="0.2">
      <c r="A215" s="5">
        <v>202</v>
      </c>
      <c r="B215" s="10" t="s">
        <v>1085</v>
      </c>
      <c r="C215" s="18" t="s">
        <v>167</v>
      </c>
      <c r="D215" s="18"/>
      <c r="E215" s="167">
        <v>5</v>
      </c>
      <c r="F215" s="167">
        <v>5</v>
      </c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>
        <v>5</v>
      </c>
      <c r="U215" s="167"/>
      <c r="V215" s="167"/>
      <c r="W215" s="167"/>
      <c r="X215" s="167">
        <v>2</v>
      </c>
      <c r="Y215" s="167">
        <v>3</v>
      </c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>
        <v>5</v>
      </c>
      <c r="AR215" s="167">
        <v>2</v>
      </c>
      <c r="AS215" s="167">
        <v>2</v>
      </c>
      <c r="AT215" s="167"/>
      <c r="AU215" s="167">
        <v>2</v>
      </c>
      <c r="AV215" s="167"/>
      <c r="AW215" s="167"/>
      <c r="AX215" s="167"/>
      <c r="AY215" s="167"/>
      <c r="AZ215" s="167">
        <v>2</v>
      </c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>
        <v>2</v>
      </c>
      <c r="BM215" s="163"/>
    </row>
    <row r="216" spans="1:65" x14ac:dyDescent="0.2">
      <c r="A216" s="5">
        <v>203</v>
      </c>
      <c r="B216" s="10" t="s">
        <v>1086</v>
      </c>
      <c r="C216" s="18" t="s">
        <v>167</v>
      </c>
      <c r="D216" s="18"/>
      <c r="E216" s="167">
        <v>11</v>
      </c>
      <c r="F216" s="167">
        <v>11</v>
      </c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>
        <v>11</v>
      </c>
      <c r="U216" s="167">
        <v>3</v>
      </c>
      <c r="V216" s="167"/>
      <c r="W216" s="167"/>
      <c r="X216" s="167">
        <v>2</v>
      </c>
      <c r="Y216" s="167">
        <v>6</v>
      </c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>
        <v>8</v>
      </c>
      <c r="AR216" s="167">
        <v>2</v>
      </c>
      <c r="AS216" s="167">
        <v>1</v>
      </c>
      <c r="AT216" s="167"/>
      <c r="AU216" s="167">
        <v>1</v>
      </c>
      <c r="AV216" s="167"/>
      <c r="AW216" s="167"/>
      <c r="AX216" s="167"/>
      <c r="AY216" s="167"/>
      <c r="AZ216" s="167"/>
      <c r="BA216" s="167">
        <v>1</v>
      </c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>
        <v>5</v>
      </c>
      <c r="BM216" s="163"/>
    </row>
    <row r="217" spans="1:65" x14ac:dyDescent="0.2">
      <c r="A217" s="5">
        <v>204</v>
      </c>
      <c r="B217" s="10" t="s">
        <v>1087</v>
      </c>
      <c r="C217" s="18" t="s">
        <v>167</v>
      </c>
      <c r="D217" s="18"/>
      <c r="E217" s="167">
        <v>2</v>
      </c>
      <c r="F217" s="167"/>
      <c r="G217" s="167"/>
      <c r="H217" s="167"/>
      <c r="I217" s="167">
        <v>2</v>
      </c>
      <c r="J217" s="167"/>
      <c r="K217" s="167"/>
      <c r="L217" s="167"/>
      <c r="M217" s="167"/>
      <c r="N217" s="167"/>
      <c r="O217" s="167"/>
      <c r="P217" s="167"/>
      <c r="Q217" s="167">
        <v>2</v>
      </c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x14ac:dyDescent="0.2">
      <c r="A221" s="5">
        <v>208</v>
      </c>
      <c r="B221" s="10" t="s">
        <v>1091</v>
      </c>
      <c r="C221" s="18" t="s">
        <v>168</v>
      </c>
      <c r="D221" s="18"/>
      <c r="E221" s="167">
        <v>1</v>
      </c>
      <c r="F221" s="167">
        <v>1</v>
      </c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>
        <v>1</v>
      </c>
      <c r="U221" s="167"/>
      <c r="V221" s="167"/>
      <c r="W221" s="167"/>
      <c r="X221" s="167">
        <v>1</v>
      </c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>
        <v>1</v>
      </c>
      <c r="AT221" s="167"/>
      <c r="AU221" s="167">
        <v>1</v>
      </c>
      <c r="AV221" s="167"/>
      <c r="AW221" s="167"/>
      <c r="AX221" s="167"/>
      <c r="AY221" s="167">
        <v>1</v>
      </c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18</v>
      </c>
      <c r="F224" s="167">
        <v>14</v>
      </c>
      <c r="G224" s="167"/>
      <c r="H224" s="167"/>
      <c r="I224" s="167">
        <v>4</v>
      </c>
      <c r="J224" s="167"/>
      <c r="K224" s="167">
        <v>2</v>
      </c>
      <c r="L224" s="167">
        <v>1</v>
      </c>
      <c r="M224" s="167"/>
      <c r="N224" s="167"/>
      <c r="O224" s="167"/>
      <c r="P224" s="167"/>
      <c r="Q224" s="167"/>
      <c r="R224" s="167">
        <v>1</v>
      </c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>
        <v>1</v>
      </c>
      <c r="AC224" s="167"/>
      <c r="AD224" s="167"/>
      <c r="AE224" s="167"/>
      <c r="AF224" s="167"/>
      <c r="AG224" s="167">
        <v>6</v>
      </c>
      <c r="AH224" s="167">
        <v>7</v>
      </c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>
        <v>1</v>
      </c>
      <c r="AT224" s="167"/>
      <c r="AU224" s="167">
        <v>1</v>
      </c>
      <c r="AV224" s="167"/>
      <c r="AW224" s="167"/>
      <c r="AX224" s="167"/>
      <c r="AY224" s="167">
        <v>1</v>
      </c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1095</v>
      </c>
      <c r="C225" s="18" t="s">
        <v>169</v>
      </c>
      <c r="D225" s="18"/>
      <c r="E225" s="167">
        <v>17</v>
      </c>
      <c r="F225" s="167">
        <v>16</v>
      </c>
      <c r="G225" s="167"/>
      <c r="H225" s="167"/>
      <c r="I225" s="167">
        <v>1</v>
      </c>
      <c r="J225" s="167"/>
      <c r="K225" s="167"/>
      <c r="L225" s="167"/>
      <c r="M225" s="167"/>
      <c r="N225" s="167"/>
      <c r="O225" s="167"/>
      <c r="P225" s="167"/>
      <c r="Q225" s="167">
        <v>1</v>
      </c>
      <c r="R225" s="167"/>
      <c r="S225" s="167"/>
      <c r="T225" s="167">
        <v>6</v>
      </c>
      <c r="U225" s="167">
        <v>2</v>
      </c>
      <c r="V225" s="167">
        <v>3</v>
      </c>
      <c r="W225" s="167"/>
      <c r="X225" s="167">
        <v>1</v>
      </c>
      <c r="Y225" s="167"/>
      <c r="Z225" s="167"/>
      <c r="AA225" s="167"/>
      <c r="AB225" s="167">
        <v>1</v>
      </c>
      <c r="AC225" s="167"/>
      <c r="AD225" s="167"/>
      <c r="AE225" s="167"/>
      <c r="AF225" s="167"/>
      <c r="AG225" s="167"/>
      <c r="AH225" s="167">
        <v>5</v>
      </c>
      <c r="AI225" s="167"/>
      <c r="AJ225" s="167"/>
      <c r="AK225" s="167">
        <v>2</v>
      </c>
      <c r="AL225" s="167">
        <v>2</v>
      </c>
      <c r="AM225" s="167"/>
      <c r="AN225" s="167"/>
      <c r="AO225" s="167"/>
      <c r="AP225" s="167"/>
      <c r="AQ225" s="167"/>
      <c r="AR225" s="167">
        <v>3</v>
      </c>
      <c r="AS225" s="167">
        <v>6</v>
      </c>
      <c r="AT225" s="167"/>
      <c r="AU225" s="167">
        <v>5</v>
      </c>
      <c r="AV225" s="167"/>
      <c r="AW225" s="167"/>
      <c r="AX225" s="167">
        <v>1</v>
      </c>
      <c r="AY225" s="167">
        <v>2</v>
      </c>
      <c r="AZ225" s="167">
        <v>2</v>
      </c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x14ac:dyDescent="0.2">
      <c r="A228" s="5">
        <v>215</v>
      </c>
      <c r="B228" s="10" t="s">
        <v>1098</v>
      </c>
      <c r="C228" s="18" t="s">
        <v>170</v>
      </c>
      <c r="D228" s="18"/>
      <c r="E228" s="167">
        <v>9</v>
      </c>
      <c r="F228" s="167">
        <v>9</v>
      </c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>
        <v>6</v>
      </c>
      <c r="AI228" s="167"/>
      <c r="AJ228" s="167"/>
      <c r="AK228" s="167">
        <v>2</v>
      </c>
      <c r="AL228" s="167">
        <v>1</v>
      </c>
      <c r="AM228" s="167"/>
      <c r="AN228" s="167"/>
      <c r="AO228" s="167"/>
      <c r="AP228" s="167">
        <v>2</v>
      </c>
      <c r="AQ228" s="167"/>
      <c r="AR228" s="167">
        <v>2</v>
      </c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x14ac:dyDescent="0.2">
      <c r="A229" s="5">
        <v>216</v>
      </c>
      <c r="B229" s="10" t="s">
        <v>1099</v>
      </c>
      <c r="C229" s="18" t="s">
        <v>170</v>
      </c>
      <c r="D229" s="18"/>
      <c r="E229" s="167">
        <v>3</v>
      </c>
      <c r="F229" s="167">
        <v>2</v>
      </c>
      <c r="G229" s="167"/>
      <c r="H229" s="167"/>
      <c r="I229" s="167">
        <v>1</v>
      </c>
      <c r="J229" s="167"/>
      <c r="K229" s="167"/>
      <c r="L229" s="167"/>
      <c r="M229" s="167">
        <v>1</v>
      </c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>
        <v>1</v>
      </c>
      <c r="AL229" s="167">
        <v>1</v>
      </c>
      <c r="AM229" s="167"/>
      <c r="AN229" s="167"/>
      <c r="AO229" s="167"/>
      <c r="AP229" s="167">
        <v>1</v>
      </c>
      <c r="AQ229" s="167"/>
      <c r="AR229" s="167">
        <v>2</v>
      </c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>
        <v>1</v>
      </c>
      <c r="BM229" s="163"/>
    </row>
    <row r="230" spans="1:65" ht="22.5" x14ac:dyDescent="0.2">
      <c r="A230" s="5">
        <v>217</v>
      </c>
      <c r="B230" s="10" t="s">
        <v>1100</v>
      </c>
      <c r="C230" s="18" t="s">
        <v>170</v>
      </c>
      <c r="D230" s="18"/>
      <c r="E230" s="167">
        <v>6</v>
      </c>
      <c r="F230" s="167">
        <v>6</v>
      </c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>
        <v>2</v>
      </c>
      <c r="U230" s="167"/>
      <c r="V230" s="167"/>
      <c r="W230" s="167">
        <v>1</v>
      </c>
      <c r="X230" s="167">
        <v>1</v>
      </c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>
        <v>1</v>
      </c>
      <c r="AI230" s="167"/>
      <c r="AJ230" s="167"/>
      <c r="AK230" s="167">
        <v>3</v>
      </c>
      <c r="AL230" s="167"/>
      <c r="AM230" s="167"/>
      <c r="AN230" s="167"/>
      <c r="AO230" s="167"/>
      <c r="AP230" s="167">
        <v>4</v>
      </c>
      <c r="AQ230" s="167"/>
      <c r="AR230" s="167">
        <v>6</v>
      </c>
      <c r="AS230" s="167">
        <v>1</v>
      </c>
      <c r="AT230" s="167"/>
      <c r="AU230" s="167">
        <v>1</v>
      </c>
      <c r="AV230" s="167"/>
      <c r="AW230" s="167"/>
      <c r="AX230" s="167"/>
      <c r="AY230" s="167">
        <v>1</v>
      </c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>
        <v>2</v>
      </c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x14ac:dyDescent="0.2">
      <c r="A234" s="5">
        <v>221</v>
      </c>
      <c r="B234" s="10" t="s">
        <v>1104</v>
      </c>
      <c r="C234" s="18" t="s">
        <v>171</v>
      </c>
      <c r="D234" s="18"/>
      <c r="E234" s="167">
        <v>1</v>
      </c>
      <c r="F234" s="167"/>
      <c r="G234" s="167"/>
      <c r="H234" s="167"/>
      <c r="I234" s="167">
        <v>1</v>
      </c>
      <c r="J234" s="167"/>
      <c r="K234" s="167"/>
      <c r="L234" s="167"/>
      <c r="M234" s="167"/>
      <c r="N234" s="167"/>
      <c r="O234" s="167"/>
      <c r="P234" s="167"/>
      <c r="Q234" s="167"/>
      <c r="R234" s="167">
        <v>1</v>
      </c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x14ac:dyDescent="0.2">
      <c r="A237" s="5">
        <v>224</v>
      </c>
      <c r="B237" s="10" t="s">
        <v>1106</v>
      </c>
      <c r="C237" s="18" t="s">
        <v>172</v>
      </c>
      <c r="D237" s="18"/>
      <c r="E237" s="167">
        <v>4</v>
      </c>
      <c r="F237" s="167">
        <v>3</v>
      </c>
      <c r="G237" s="167"/>
      <c r="H237" s="167">
        <v>1</v>
      </c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>
        <v>3</v>
      </c>
      <c r="U237" s="167"/>
      <c r="V237" s="167"/>
      <c r="W237" s="167">
        <v>2</v>
      </c>
      <c r="X237" s="167"/>
      <c r="Y237" s="167">
        <v>1</v>
      </c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>
        <v>1</v>
      </c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x14ac:dyDescent="0.2">
      <c r="A239" s="5">
        <v>226</v>
      </c>
      <c r="B239" s="10" t="s">
        <v>1108</v>
      </c>
      <c r="C239" s="18" t="s">
        <v>2412</v>
      </c>
      <c r="D239" s="18"/>
      <c r="E239" s="167">
        <v>1</v>
      </c>
      <c r="F239" s="167">
        <v>1</v>
      </c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>
        <v>1</v>
      </c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x14ac:dyDescent="0.2">
      <c r="A245" s="5">
        <v>232</v>
      </c>
      <c r="B245" s="10" t="s">
        <v>1111</v>
      </c>
      <c r="C245" s="18" t="s">
        <v>176</v>
      </c>
      <c r="D245" s="18"/>
      <c r="E245" s="167">
        <v>2</v>
      </c>
      <c r="F245" s="167">
        <v>2</v>
      </c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>
        <v>2</v>
      </c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>
        <v>2</v>
      </c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x14ac:dyDescent="0.2">
      <c r="A248" s="5">
        <v>235</v>
      </c>
      <c r="B248" s="10">
        <v>198</v>
      </c>
      <c r="C248" s="18" t="s">
        <v>177</v>
      </c>
      <c r="D248" s="18"/>
      <c r="E248" s="167">
        <v>2</v>
      </c>
      <c r="F248" s="167">
        <v>2</v>
      </c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>
        <v>1</v>
      </c>
      <c r="AH248" s="167">
        <v>1</v>
      </c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>
        <v>2</v>
      </c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47</v>
      </c>
      <c r="F249" s="163">
        <f t="shared" si="12"/>
        <v>35</v>
      </c>
      <c r="G249" s="163">
        <f t="shared" si="12"/>
        <v>1</v>
      </c>
      <c r="H249" s="163">
        <f t="shared" si="12"/>
        <v>0</v>
      </c>
      <c r="I249" s="163">
        <f t="shared" si="12"/>
        <v>11</v>
      </c>
      <c r="J249" s="163">
        <f t="shared" si="12"/>
        <v>0</v>
      </c>
      <c r="K249" s="163">
        <f t="shared" si="12"/>
        <v>1</v>
      </c>
      <c r="L249" s="163">
        <f t="shared" si="12"/>
        <v>0</v>
      </c>
      <c r="M249" s="163">
        <f t="shared" si="12"/>
        <v>3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7</v>
      </c>
      <c r="S249" s="163">
        <f t="shared" si="12"/>
        <v>0</v>
      </c>
      <c r="T249" s="163">
        <f t="shared" si="12"/>
        <v>4</v>
      </c>
      <c r="U249" s="163">
        <f t="shared" si="12"/>
        <v>1</v>
      </c>
      <c r="V249" s="163">
        <f t="shared" si="12"/>
        <v>0</v>
      </c>
      <c r="W249" s="163">
        <f t="shared" si="12"/>
        <v>2</v>
      </c>
      <c r="X249" s="163">
        <f t="shared" si="12"/>
        <v>1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1</v>
      </c>
      <c r="AC249" s="163">
        <f t="shared" si="12"/>
        <v>0</v>
      </c>
      <c r="AD249" s="163">
        <f t="shared" si="12"/>
        <v>0</v>
      </c>
      <c r="AE249" s="163">
        <f t="shared" si="12"/>
        <v>1</v>
      </c>
      <c r="AF249" s="163">
        <f t="shared" si="12"/>
        <v>0</v>
      </c>
      <c r="AG249" s="163">
        <f t="shared" si="12"/>
        <v>0</v>
      </c>
      <c r="AH249" s="163">
        <f t="shared" si="12"/>
        <v>16</v>
      </c>
      <c r="AI249" s="163">
        <f t="shared" si="12"/>
        <v>0</v>
      </c>
      <c r="AJ249" s="163">
        <f t="shared" si="12"/>
        <v>2</v>
      </c>
      <c r="AK249" s="163">
        <f t="shared" ref="AK249:BP249" si="13">SUM(AK250:AK366)</f>
        <v>8</v>
      </c>
      <c r="AL249" s="163">
        <f t="shared" si="13"/>
        <v>3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5</v>
      </c>
      <c r="AS249" s="163">
        <f t="shared" si="13"/>
        <v>1</v>
      </c>
      <c r="AT249" s="163">
        <f t="shared" si="13"/>
        <v>0</v>
      </c>
      <c r="AU249" s="163">
        <f t="shared" si="13"/>
        <v>1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1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5</v>
      </c>
      <c r="BM249" s="163">
        <f t="shared" si="13"/>
        <v>0</v>
      </c>
    </row>
    <row r="250" spans="1:65" ht="45" x14ac:dyDescent="0.2">
      <c r="A250" s="5">
        <v>237</v>
      </c>
      <c r="B250" s="10" t="s">
        <v>1115</v>
      </c>
      <c r="C250" s="18" t="s">
        <v>2413</v>
      </c>
      <c r="D250" s="18"/>
      <c r="E250" s="167">
        <v>1</v>
      </c>
      <c r="F250" s="167">
        <v>1</v>
      </c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>
        <v>1</v>
      </c>
      <c r="U250" s="167"/>
      <c r="V250" s="167"/>
      <c r="W250" s="167">
        <v>1</v>
      </c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/>
      <c r="AL250" s="167"/>
      <c r="AM250" s="167"/>
      <c r="AN250" s="167"/>
      <c r="AO250" s="167"/>
      <c r="AP250" s="167"/>
      <c r="AQ250" s="167"/>
      <c r="AR250" s="167">
        <v>1</v>
      </c>
      <c r="AS250" s="167">
        <v>1</v>
      </c>
      <c r="AT250" s="167"/>
      <c r="AU250" s="167">
        <v>1</v>
      </c>
      <c r="AV250" s="167"/>
      <c r="AW250" s="167"/>
      <c r="AX250" s="167"/>
      <c r="AY250" s="167">
        <v>1</v>
      </c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x14ac:dyDescent="0.2">
      <c r="A255" s="5">
        <v>242</v>
      </c>
      <c r="B255" s="10" t="s">
        <v>1120</v>
      </c>
      <c r="C255" s="18" t="s">
        <v>179</v>
      </c>
      <c r="D255" s="18"/>
      <c r="E255" s="167">
        <v>1</v>
      </c>
      <c r="F255" s="167">
        <v>1</v>
      </c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>
        <v>1</v>
      </c>
      <c r="U255" s="167"/>
      <c r="V255" s="167"/>
      <c r="W255" s="167">
        <v>1</v>
      </c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x14ac:dyDescent="0.2">
      <c r="A265" s="5">
        <v>252</v>
      </c>
      <c r="B265" s="10" t="s">
        <v>1130</v>
      </c>
      <c r="C265" s="18" t="s">
        <v>184</v>
      </c>
      <c r="D265" s="18"/>
      <c r="E265" s="167">
        <v>4</v>
      </c>
      <c r="F265" s="167">
        <v>3</v>
      </c>
      <c r="G265" s="167"/>
      <c r="H265" s="167"/>
      <c r="I265" s="167">
        <v>1</v>
      </c>
      <c r="J265" s="167"/>
      <c r="K265" s="167"/>
      <c r="L265" s="167"/>
      <c r="M265" s="167"/>
      <c r="N265" s="167"/>
      <c r="O265" s="167"/>
      <c r="P265" s="167"/>
      <c r="Q265" s="167"/>
      <c r="R265" s="167">
        <v>1</v>
      </c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>
        <v>3</v>
      </c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x14ac:dyDescent="0.2">
      <c r="A266" s="5">
        <v>253</v>
      </c>
      <c r="B266" s="10" t="s">
        <v>1131</v>
      </c>
      <c r="C266" s="18" t="s">
        <v>184</v>
      </c>
      <c r="D266" s="18"/>
      <c r="E266" s="167">
        <v>1</v>
      </c>
      <c r="F266" s="167">
        <v>1</v>
      </c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>
        <v>1</v>
      </c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x14ac:dyDescent="0.2">
      <c r="A267" s="5">
        <v>254</v>
      </c>
      <c r="B267" s="10" t="s">
        <v>1132</v>
      </c>
      <c r="C267" s="18" t="s">
        <v>184</v>
      </c>
      <c r="D267" s="18"/>
      <c r="E267" s="167">
        <v>5</v>
      </c>
      <c r="F267" s="167">
        <v>5</v>
      </c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>
        <v>1</v>
      </c>
      <c r="U267" s="167"/>
      <c r="V267" s="167"/>
      <c r="W267" s="167"/>
      <c r="X267" s="167">
        <v>1</v>
      </c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>
        <v>4</v>
      </c>
      <c r="AL267" s="167"/>
      <c r="AM267" s="167"/>
      <c r="AN267" s="167"/>
      <c r="AO267" s="167"/>
      <c r="AP267" s="167"/>
      <c r="AQ267" s="167"/>
      <c r="AR267" s="167">
        <v>3</v>
      </c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x14ac:dyDescent="0.2">
      <c r="A268" s="5">
        <v>255</v>
      </c>
      <c r="B268" s="10" t="s">
        <v>1133</v>
      </c>
      <c r="C268" s="18" t="s">
        <v>185</v>
      </c>
      <c r="D268" s="18"/>
      <c r="E268" s="167">
        <v>4</v>
      </c>
      <c r="F268" s="167">
        <v>2</v>
      </c>
      <c r="G268" s="167"/>
      <c r="H268" s="167"/>
      <c r="I268" s="167">
        <v>2</v>
      </c>
      <c r="J268" s="167"/>
      <c r="K268" s="167">
        <v>1</v>
      </c>
      <c r="L268" s="167"/>
      <c r="M268" s="167"/>
      <c r="N268" s="167"/>
      <c r="O268" s="167"/>
      <c r="P268" s="167"/>
      <c r="Q268" s="167"/>
      <c r="R268" s="167">
        <v>1</v>
      </c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>
        <v>2</v>
      </c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x14ac:dyDescent="0.2">
      <c r="A269" s="5">
        <v>256</v>
      </c>
      <c r="B269" s="10" t="s">
        <v>1134</v>
      </c>
      <c r="C269" s="18" t="s">
        <v>185</v>
      </c>
      <c r="D269" s="18"/>
      <c r="E269" s="167">
        <v>1</v>
      </c>
      <c r="F269" s="167">
        <v>1</v>
      </c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>
        <v>1</v>
      </c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>
        <v>1</v>
      </c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x14ac:dyDescent="0.2">
      <c r="A291" s="5">
        <v>278</v>
      </c>
      <c r="B291" s="10" t="s">
        <v>1151</v>
      </c>
      <c r="C291" s="18" t="s">
        <v>1609</v>
      </c>
      <c r="D291" s="18"/>
      <c r="E291" s="167">
        <v>1</v>
      </c>
      <c r="F291" s="167"/>
      <c r="G291" s="167"/>
      <c r="H291" s="167"/>
      <c r="I291" s="167">
        <v>1</v>
      </c>
      <c r="J291" s="167"/>
      <c r="K291" s="167"/>
      <c r="L291" s="167"/>
      <c r="M291" s="167"/>
      <c r="N291" s="167"/>
      <c r="O291" s="167"/>
      <c r="P291" s="167"/>
      <c r="Q291" s="167"/>
      <c r="R291" s="167">
        <v>1</v>
      </c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x14ac:dyDescent="0.2">
      <c r="A293" s="5">
        <v>280</v>
      </c>
      <c r="B293" s="10" t="s">
        <v>1153</v>
      </c>
      <c r="C293" s="18" t="s">
        <v>1609</v>
      </c>
      <c r="D293" s="18"/>
      <c r="E293" s="167">
        <v>4</v>
      </c>
      <c r="F293" s="167"/>
      <c r="G293" s="167"/>
      <c r="H293" s="167"/>
      <c r="I293" s="167">
        <v>4</v>
      </c>
      <c r="J293" s="167"/>
      <c r="K293" s="167"/>
      <c r="L293" s="167"/>
      <c r="M293" s="167">
        <v>3</v>
      </c>
      <c r="N293" s="167"/>
      <c r="O293" s="167"/>
      <c r="P293" s="167"/>
      <c r="Q293" s="167"/>
      <c r="R293" s="167">
        <v>1</v>
      </c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x14ac:dyDescent="0.2">
      <c r="A297" s="5">
        <v>284</v>
      </c>
      <c r="B297" s="10" t="s">
        <v>1157</v>
      </c>
      <c r="C297" s="18" t="s">
        <v>192</v>
      </c>
      <c r="D297" s="18"/>
      <c r="E297" s="167">
        <v>22</v>
      </c>
      <c r="F297" s="167">
        <v>20</v>
      </c>
      <c r="G297" s="167">
        <v>1</v>
      </c>
      <c r="H297" s="167"/>
      <c r="I297" s="167">
        <v>1</v>
      </c>
      <c r="J297" s="167"/>
      <c r="K297" s="167"/>
      <c r="L297" s="167"/>
      <c r="M297" s="167"/>
      <c r="N297" s="167"/>
      <c r="O297" s="167"/>
      <c r="P297" s="167"/>
      <c r="Q297" s="167"/>
      <c r="R297" s="167">
        <v>1</v>
      </c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>
        <v>1</v>
      </c>
      <c r="AC297" s="167"/>
      <c r="AD297" s="167"/>
      <c r="AE297" s="167">
        <v>1</v>
      </c>
      <c r="AF297" s="167"/>
      <c r="AG297" s="167"/>
      <c r="AH297" s="167">
        <v>10</v>
      </c>
      <c r="AI297" s="167"/>
      <c r="AJ297" s="167">
        <v>2</v>
      </c>
      <c r="AK297" s="167">
        <v>4</v>
      </c>
      <c r="AL297" s="167">
        <v>2</v>
      </c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>
        <v>5</v>
      </c>
      <c r="BM297" s="163"/>
    </row>
    <row r="298" spans="1:65" x14ac:dyDescent="0.2">
      <c r="A298" s="5">
        <v>285</v>
      </c>
      <c r="B298" s="10" t="s">
        <v>1158</v>
      </c>
      <c r="C298" s="18" t="s">
        <v>192</v>
      </c>
      <c r="D298" s="18"/>
      <c r="E298" s="167">
        <v>1</v>
      </c>
      <c r="F298" s="167">
        <v>1</v>
      </c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>
        <v>1</v>
      </c>
      <c r="U298" s="167">
        <v>1</v>
      </c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x14ac:dyDescent="0.2">
      <c r="A315" s="5">
        <v>302</v>
      </c>
      <c r="B315" s="10" t="s">
        <v>1163</v>
      </c>
      <c r="C315" s="18" t="s">
        <v>200</v>
      </c>
      <c r="D315" s="18"/>
      <c r="E315" s="167">
        <v>2</v>
      </c>
      <c r="F315" s="167"/>
      <c r="G315" s="167"/>
      <c r="H315" s="167"/>
      <c r="I315" s="167">
        <v>2</v>
      </c>
      <c r="J315" s="167"/>
      <c r="K315" s="167"/>
      <c r="L315" s="167"/>
      <c r="M315" s="167"/>
      <c r="N315" s="167"/>
      <c r="O315" s="167"/>
      <c r="P315" s="167"/>
      <c r="Q315" s="167"/>
      <c r="R315" s="167">
        <v>2</v>
      </c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25</v>
      </c>
      <c r="F367" s="167">
        <f t="shared" si="14"/>
        <v>23</v>
      </c>
      <c r="G367" s="167">
        <f t="shared" si="14"/>
        <v>0</v>
      </c>
      <c r="H367" s="167">
        <f t="shared" si="14"/>
        <v>0</v>
      </c>
      <c r="I367" s="167">
        <f t="shared" si="14"/>
        <v>2</v>
      </c>
      <c r="J367" s="167">
        <f t="shared" si="14"/>
        <v>0</v>
      </c>
      <c r="K367" s="167">
        <f t="shared" si="14"/>
        <v>1</v>
      </c>
      <c r="L367" s="167">
        <f t="shared" si="14"/>
        <v>0</v>
      </c>
      <c r="M367" s="167">
        <f t="shared" si="14"/>
        <v>1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2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13</v>
      </c>
      <c r="AI367" s="167">
        <f t="shared" si="14"/>
        <v>0</v>
      </c>
      <c r="AJ367" s="167">
        <f t="shared" si="14"/>
        <v>0</v>
      </c>
      <c r="AK367" s="167">
        <f t="shared" ref="AK367:BP367" si="15">SUM(AK368:AK407)</f>
        <v>5</v>
      </c>
      <c r="AL367" s="167">
        <f t="shared" si="15"/>
        <v>3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2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x14ac:dyDescent="0.2">
      <c r="A395" s="5">
        <v>382</v>
      </c>
      <c r="B395" s="10">
        <v>246</v>
      </c>
      <c r="C395" s="18" t="s">
        <v>237</v>
      </c>
      <c r="D395" s="18"/>
      <c r="E395" s="167">
        <v>12</v>
      </c>
      <c r="F395" s="167">
        <v>11</v>
      </c>
      <c r="G395" s="167"/>
      <c r="H395" s="167"/>
      <c r="I395" s="167">
        <v>1</v>
      </c>
      <c r="J395" s="167"/>
      <c r="K395" s="167"/>
      <c r="L395" s="167"/>
      <c r="M395" s="167">
        <v>1</v>
      </c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>
        <v>2</v>
      </c>
      <c r="AE395" s="167"/>
      <c r="AF395" s="167"/>
      <c r="AG395" s="167"/>
      <c r="AH395" s="167">
        <v>7</v>
      </c>
      <c r="AI395" s="167"/>
      <c r="AJ395" s="167"/>
      <c r="AK395" s="167"/>
      <c r="AL395" s="167">
        <v>2</v>
      </c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x14ac:dyDescent="0.2">
      <c r="A399" s="5">
        <v>386</v>
      </c>
      <c r="B399" s="10" t="s">
        <v>1234</v>
      </c>
      <c r="C399" s="18" t="s">
        <v>240</v>
      </c>
      <c r="D399" s="18"/>
      <c r="E399" s="167">
        <v>5</v>
      </c>
      <c r="F399" s="167">
        <v>4</v>
      </c>
      <c r="G399" s="167"/>
      <c r="H399" s="167"/>
      <c r="I399" s="167">
        <v>1</v>
      </c>
      <c r="J399" s="167"/>
      <c r="K399" s="167">
        <v>1</v>
      </c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>
        <v>4</v>
      </c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x14ac:dyDescent="0.2">
      <c r="A400" s="5">
        <v>387</v>
      </c>
      <c r="B400" s="10" t="s">
        <v>1235</v>
      </c>
      <c r="C400" s="18" t="s">
        <v>240</v>
      </c>
      <c r="D400" s="18"/>
      <c r="E400" s="167">
        <v>7</v>
      </c>
      <c r="F400" s="167">
        <v>7</v>
      </c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>
        <v>2</v>
      </c>
      <c r="AI400" s="167"/>
      <c r="AJ400" s="167"/>
      <c r="AK400" s="167">
        <v>5</v>
      </c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>
        <v>2</v>
      </c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x14ac:dyDescent="0.2">
      <c r="A407" s="5">
        <v>394</v>
      </c>
      <c r="B407" s="10">
        <v>254</v>
      </c>
      <c r="C407" s="18" t="s">
        <v>245</v>
      </c>
      <c r="D407" s="18"/>
      <c r="E407" s="167">
        <v>1</v>
      </c>
      <c r="F407" s="167">
        <v>1</v>
      </c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>
        <v>1</v>
      </c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103</v>
      </c>
      <c r="F408" s="163">
        <f t="shared" si="16"/>
        <v>87</v>
      </c>
      <c r="G408" s="163">
        <f t="shared" si="16"/>
        <v>0</v>
      </c>
      <c r="H408" s="163">
        <f t="shared" si="16"/>
        <v>0</v>
      </c>
      <c r="I408" s="163">
        <f t="shared" si="16"/>
        <v>16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1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15</v>
      </c>
      <c r="S408" s="163">
        <f t="shared" si="16"/>
        <v>0</v>
      </c>
      <c r="T408" s="163">
        <f t="shared" si="16"/>
        <v>15</v>
      </c>
      <c r="U408" s="163">
        <f t="shared" si="16"/>
        <v>0</v>
      </c>
      <c r="V408" s="163">
        <f t="shared" si="16"/>
        <v>1</v>
      </c>
      <c r="W408" s="163">
        <f t="shared" si="16"/>
        <v>3</v>
      </c>
      <c r="X408" s="163">
        <f t="shared" si="16"/>
        <v>11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1</v>
      </c>
      <c r="AC408" s="163">
        <f t="shared" si="16"/>
        <v>0</v>
      </c>
      <c r="AD408" s="163">
        <f t="shared" si="16"/>
        <v>2</v>
      </c>
      <c r="AE408" s="163">
        <f t="shared" si="16"/>
        <v>0</v>
      </c>
      <c r="AF408" s="163">
        <f t="shared" si="16"/>
        <v>0</v>
      </c>
      <c r="AG408" s="163">
        <f t="shared" si="16"/>
        <v>16</v>
      </c>
      <c r="AH408" s="163">
        <f t="shared" si="16"/>
        <v>16</v>
      </c>
      <c r="AI408" s="163">
        <f t="shared" si="16"/>
        <v>0</v>
      </c>
      <c r="AJ408" s="163">
        <f t="shared" si="16"/>
        <v>0</v>
      </c>
      <c r="AK408" s="163">
        <f t="shared" ref="AK408:BP408" si="17">SUM(AK409:AK465)</f>
        <v>37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20</v>
      </c>
      <c r="AS408" s="163">
        <f t="shared" si="17"/>
        <v>7</v>
      </c>
      <c r="AT408" s="163">
        <f t="shared" si="17"/>
        <v>0</v>
      </c>
      <c r="AU408" s="163">
        <f t="shared" si="17"/>
        <v>5</v>
      </c>
      <c r="AV408" s="163">
        <f t="shared" si="17"/>
        <v>0</v>
      </c>
      <c r="AW408" s="163">
        <f t="shared" si="17"/>
        <v>0</v>
      </c>
      <c r="AX408" s="163">
        <f t="shared" si="17"/>
        <v>1</v>
      </c>
      <c r="AY408" s="163">
        <f t="shared" si="17"/>
        <v>4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1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16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hidden="1" x14ac:dyDescent="0.2">
      <c r="A426" s="5">
        <v>413</v>
      </c>
      <c r="B426" s="10" t="s">
        <v>1254</v>
      </c>
      <c r="C426" s="18" t="s">
        <v>254</v>
      </c>
      <c r="D426" s="18"/>
      <c r="E426" s="167"/>
      <c r="F426" s="167"/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/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83</v>
      </c>
      <c r="F437" s="167">
        <v>71</v>
      </c>
      <c r="G437" s="167"/>
      <c r="H437" s="167"/>
      <c r="I437" s="167">
        <v>12</v>
      </c>
      <c r="J437" s="167"/>
      <c r="K437" s="167"/>
      <c r="L437" s="167"/>
      <c r="M437" s="167"/>
      <c r="N437" s="167"/>
      <c r="O437" s="167"/>
      <c r="P437" s="167"/>
      <c r="Q437" s="167"/>
      <c r="R437" s="167">
        <v>12</v>
      </c>
      <c r="S437" s="167"/>
      <c r="T437" s="167">
        <v>13</v>
      </c>
      <c r="U437" s="167"/>
      <c r="V437" s="167">
        <v>1</v>
      </c>
      <c r="W437" s="167">
        <v>2</v>
      </c>
      <c r="X437" s="167">
        <v>10</v>
      </c>
      <c r="Y437" s="167"/>
      <c r="Z437" s="167"/>
      <c r="AA437" s="167"/>
      <c r="AB437" s="167">
        <v>1</v>
      </c>
      <c r="AC437" s="167"/>
      <c r="AD437" s="167">
        <v>2</v>
      </c>
      <c r="AE437" s="167"/>
      <c r="AF437" s="167"/>
      <c r="AG437" s="167">
        <v>13</v>
      </c>
      <c r="AH437" s="167">
        <v>6</v>
      </c>
      <c r="AI437" s="167"/>
      <c r="AJ437" s="167"/>
      <c r="AK437" s="167">
        <v>36</v>
      </c>
      <c r="AL437" s="167"/>
      <c r="AM437" s="167"/>
      <c r="AN437" s="167"/>
      <c r="AO437" s="167"/>
      <c r="AP437" s="167"/>
      <c r="AQ437" s="167"/>
      <c r="AR437" s="167">
        <v>17</v>
      </c>
      <c r="AS437" s="167">
        <v>5</v>
      </c>
      <c r="AT437" s="167"/>
      <c r="AU437" s="167">
        <v>4</v>
      </c>
      <c r="AV437" s="167"/>
      <c r="AW437" s="167"/>
      <c r="AX437" s="167">
        <v>1</v>
      </c>
      <c r="AY437" s="167">
        <v>3</v>
      </c>
      <c r="AZ437" s="167"/>
      <c r="BA437" s="167"/>
      <c r="BB437" s="167"/>
      <c r="BC437" s="167">
        <v>1</v>
      </c>
      <c r="BD437" s="167"/>
      <c r="BE437" s="167"/>
      <c r="BF437" s="167"/>
      <c r="BG437" s="167"/>
      <c r="BH437" s="167"/>
      <c r="BI437" s="167"/>
      <c r="BJ437" s="167"/>
      <c r="BK437" s="167"/>
      <c r="BL437" s="167">
        <v>14</v>
      </c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12</v>
      </c>
      <c r="F438" s="167">
        <v>9</v>
      </c>
      <c r="G438" s="167"/>
      <c r="H438" s="167"/>
      <c r="I438" s="167">
        <v>3</v>
      </c>
      <c r="J438" s="167"/>
      <c r="K438" s="167"/>
      <c r="L438" s="167"/>
      <c r="M438" s="167"/>
      <c r="N438" s="167">
        <v>1</v>
      </c>
      <c r="O438" s="167"/>
      <c r="P438" s="167"/>
      <c r="Q438" s="167"/>
      <c r="R438" s="167">
        <v>2</v>
      </c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>
        <v>1</v>
      </c>
      <c r="AH438" s="167">
        <v>8</v>
      </c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>
        <v>1</v>
      </c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x14ac:dyDescent="0.2">
      <c r="A439" s="5">
        <v>426</v>
      </c>
      <c r="B439" s="10" t="s">
        <v>1580</v>
      </c>
      <c r="C439" s="18" t="s">
        <v>1583</v>
      </c>
      <c r="D439" s="18"/>
      <c r="E439" s="167">
        <v>5</v>
      </c>
      <c r="F439" s="167">
        <v>4</v>
      </c>
      <c r="G439" s="167"/>
      <c r="H439" s="167"/>
      <c r="I439" s="167">
        <v>1</v>
      </c>
      <c r="J439" s="167"/>
      <c r="K439" s="167"/>
      <c r="L439" s="167"/>
      <c r="M439" s="167"/>
      <c r="N439" s="167"/>
      <c r="O439" s="167"/>
      <c r="P439" s="167"/>
      <c r="Q439" s="167"/>
      <c r="R439" s="167">
        <v>1</v>
      </c>
      <c r="S439" s="167"/>
      <c r="T439" s="167">
        <v>2</v>
      </c>
      <c r="U439" s="167"/>
      <c r="V439" s="167"/>
      <c r="W439" s="167">
        <v>1</v>
      </c>
      <c r="X439" s="167">
        <v>1</v>
      </c>
      <c r="Y439" s="167"/>
      <c r="Z439" s="167"/>
      <c r="AA439" s="167"/>
      <c r="AB439" s="167"/>
      <c r="AC439" s="167"/>
      <c r="AD439" s="167"/>
      <c r="AE439" s="167"/>
      <c r="AF439" s="167"/>
      <c r="AG439" s="167">
        <v>1</v>
      </c>
      <c r="AH439" s="167">
        <v>1</v>
      </c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>
        <v>3</v>
      </c>
      <c r="AS439" s="167">
        <v>1</v>
      </c>
      <c r="AT439" s="167"/>
      <c r="AU439" s="167">
        <v>1</v>
      </c>
      <c r="AV439" s="167"/>
      <c r="AW439" s="167"/>
      <c r="AX439" s="167"/>
      <c r="AY439" s="167">
        <v>1</v>
      </c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>
        <v>2</v>
      </c>
      <c r="BM439" s="163"/>
    </row>
    <row r="440" spans="1:65" ht="33.75" x14ac:dyDescent="0.2">
      <c r="A440" s="5">
        <v>427</v>
      </c>
      <c r="B440" s="10" t="s">
        <v>1581</v>
      </c>
      <c r="C440" s="18" t="s">
        <v>1583</v>
      </c>
      <c r="D440" s="18"/>
      <c r="E440" s="167">
        <v>2</v>
      </c>
      <c r="F440" s="167">
        <v>2</v>
      </c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>
        <v>1</v>
      </c>
      <c r="AH440" s="167">
        <v>1</v>
      </c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x14ac:dyDescent="0.2">
      <c r="A442" s="5">
        <v>429</v>
      </c>
      <c r="B442" s="10">
        <v>264</v>
      </c>
      <c r="C442" s="18" t="s">
        <v>259</v>
      </c>
      <c r="D442" s="18"/>
      <c r="E442" s="167">
        <v>1</v>
      </c>
      <c r="F442" s="167">
        <v>1</v>
      </c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>
        <v>1</v>
      </c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1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1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1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x14ac:dyDescent="0.2">
      <c r="A469" s="5">
        <v>456</v>
      </c>
      <c r="B469" s="10" t="s">
        <v>1289</v>
      </c>
      <c r="C469" s="18" t="s">
        <v>268</v>
      </c>
      <c r="D469" s="18"/>
      <c r="E469" s="167">
        <v>1</v>
      </c>
      <c r="F469" s="167"/>
      <c r="G469" s="167"/>
      <c r="H469" s="167"/>
      <c r="I469" s="167">
        <v>1</v>
      </c>
      <c r="J469" s="167"/>
      <c r="K469" s="167"/>
      <c r="L469" s="167"/>
      <c r="M469" s="167"/>
      <c r="N469" s="167">
        <v>1</v>
      </c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191</v>
      </c>
      <c r="F477" s="163">
        <f t="shared" si="20"/>
        <v>126</v>
      </c>
      <c r="G477" s="163">
        <f t="shared" si="20"/>
        <v>1</v>
      </c>
      <c r="H477" s="163">
        <f t="shared" si="20"/>
        <v>0</v>
      </c>
      <c r="I477" s="163">
        <f t="shared" si="20"/>
        <v>64</v>
      </c>
      <c r="J477" s="163">
        <f t="shared" si="20"/>
        <v>0</v>
      </c>
      <c r="K477" s="163">
        <f t="shared" si="20"/>
        <v>0</v>
      </c>
      <c r="L477" s="163">
        <f t="shared" si="20"/>
        <v>58</v>
      </c>
      <c r="M477" s="163">
        <f t="shared" si="20"/>
        <v>0</v>
      </c>
      <c r="N477" s="163">
        <f t="shared" si="20"/>
        <v>4</v>
      </c>
      <c r="O477" s="163">
        <f t="shared" si="20"/>
        <v>0</v>
      </c>
      <c r="P477" s="163">
        <f t="shared" si="20"/>
        <v>1</v>
      </c>
      <c r="Q477" s="163">
        <f t="shared" si="20"/>
        <v>0</v>
      </c>
      <c r="R477" s="163">
        <f t="shared" si="20"/>
        <v>1</v>
      </c>
      <c r="S477" s="163">
        <f t="shared" si="20"/>
        <v>0</v>
      </c>
      <c r="T477" s="163">
        <f t="shared" si="20"/>
        <v>51</v>
      </c>
      <c r="U477" s="163">
        <f t="shared" si="20"/>
        <v>0</v>
      </c>
      <c r="V477" s="163">
        <f t="shared" si="20"/>
        <v>3</v>
      </c>
      <c r="W477" s="163">
        <f t="shared" si="20"/>
        <v>12</v>
      </c>
      <c r="X477" s="163">
        <f t="shared" si="20"/>
        <v>24</v>
      </c>
      <c r="Y477" s="163">
        <f t="shared" si="20"/>
        <v>12</v>
      </c>
      <c r="Z477" s="163">
        <f t="shared" si="20"/>
        <v>0</v>
      </c>
      <c r="AA477" s="163">
        <f t="shared" si="20"/>
        <v>0</v>
      </c>
      <c r="AB477" s="163">
        <f t="shared" si="20"/>
        <v>3</v>
      </c>
      <c r="AC477" s="163">
        <f t="shared" si="20"/>
        <v>0</v>
      </c>
      <c r="AD477" s="163">
        <f t="shared" si="20"/>
        <v>2</v>
      </c>
      <c r="AE477" s="163">
        <f t="shared" si="20"/>
        <v>0</v>
      </c>
      <c r="AF477" s="163">
        <f t="shared" si="20"/>
        <v>0</v>
      </c>
      <c r="AG477" s="163">
        <f t="shared" si="20"/>
        <v>6</v>
      </c>
      <c r="AH477" s="163">
        <f t="shared" si="20"/>
        <v>16</v>
      </c>
      <c r="AI477" s="163">
        <f t="shared" si="20"/>
        <v>0</v>
      </c>
      <c r="AJ477" s="163">
        <f t="shared" si="20"/>
        <v>0</v>
      </c>
      <c r="AK477" s="163">
        <f t="shared" ref="AK477:BP477" si="21">SUM(AK478:AK516)</f>
        <v>41</v>
      </c>
      <c r="AL477" s="163">
        <f t="shared" si="21"/>
        <v>7</v>
      </c>
      <c r="AM477" s="163">
        <f t="shared" si="21"/>
        <v>0</v>
      </c>
      <c r="AN477" s="163">
        <f t="shared" si="21"/>
        <v>0</v>
      </c>
      <c r="AO477" s="163">
        <f t="shared" si="21"/>
        <v>1</v>
      </c>
      <c r="AP477" s="163">
        <f t="shared" si="21"/>
        <v>25</v>
      </c>
      <c r="AQ477" s="163">
        <f t="shared" si="21"/>
        <v>8</v>
      </c>
      <c r="AR477" s="163">
        <f t="shared" si="21"/>
        <v>30</v>
      </c>
      <c r="AS477" s="163">
        <f t="shared" si="21"/>
        <v>11</v>
      </c>
      <c r="AT477" s="163">
        <f t="shared" si="21"/>
        <v>0</v>
      </c>
      <c r="AU477" s="163">
        <f t="shared" si="21"/>
        <v>10</v>
      </c>
      <c r="AV477" s="163">
        <f t="shared" si="21"/>
        <v>0</v>
      </c>
      <c r="AW477" s="163">
        <f t="shared" si="21"/>
        <v>0</v>
      </c>
      <c r="AX477" s="163">
        <f t="shared" si="21"/>
        <v>3</v>
      </c>
      <c r="AY477" s="163">
        <f t="shared" si="21"/>
        <v>4</v>
      </c>
      <c r="AZ477" s="163">
        <f t="shared" si="21"/>
        <v>3</v>
      </c>
      <c r="BA477" s="163">
        <f t="shared" si="21"/>
        <v>0</v>
      </c>
      <c r="BB477" s="163">
        <f t="shared" si="21"/>
        <v>0</v>
      </c>
      <c r="BC477" s="163">
        <f t="shared" si="21"/>
        <v>1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21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hidden="1" x14ac:dyDescent="0.2">
      <c r="A482" s="5">
        <v>469</v>
      </c>
      <c r="B482" s="10" t="s">
        <v>1301</v>
      </c>
      <c r="C482" s="18" t="s">
        <v>274</v>
      </c>
      <c r="D482" s="18"/>
      <c r="E482" s="167"/>
      <c r="F482" s="167"/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/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x14ac:dyDescent="0.2">
      <c r="A504" s="5">
        <v>491</v>
      </c>
      <c r="B504" s="10" t="s">
        <v>1321</v>
      </c>
      <c r="C504" s="18" t="s">
        <v>283</v>
      </c>
      <c r="D504" s="18"/>
      <c r="E504" s="167">
        <v>84</v>
      </c>
      <c r="F504" s="167">
        <v>21</v>
      </c>
      <c r="G504" s="167"/>
      <c r="H504" s="167"/>
      <c r="I504" s="167">
        <v>63</v>
      </c>
      <c r="J504" s="167"/>
      <c r="K504" s="167"/>
      <c r="L504" s="167">
        <v>58</v>
      </c>
      <c r="M504" s="167"/>
      <c r="N504" s="167">
        <v>4</v>
      </c>
      <c r="O504" s="167"/>
      <c r="P504" s="167"/>
      <c r="Q504" s="167"/>
      <c r="R504" s="167">
        <v>1</v>
      </c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>
        <v>1</v>
      </c>
      <c r="AE504" s="167"/>
      <c r="AF504" s="167"/>
      <c r="AG504" s="167">
        <v>1</v>
      </c>
      <c r="AH504" s="167">
        <v>14</v>
      </c>
      <c r="AI504" s="167"/>
      <c r="AJ504" s="167"/>
      <c r="AK504" s="167">
        <v>2</v>
      </c>
      <c r="AL504" s="167">
        <v>3</v>
      </c>
      <c r="AM504" s="167"/>
      <c r="AN504" s="167"/>
      <c r="AO504" s="167"/>
      <c r="AP504" s="167">
        <v>7</v>
      </c>
      <c r="AQ504" s="167"/>
      <c r="AR504" s="167"/>
      <c r="AS504" s="167">
        <v>1</v>
      </c>
      <c r="AT504" s="167"/>
      <c r="AU504" s="167">
        <v>1</v>
      </c>
      <c r="AV504" s="167"/>
      <c r="AW504" s="167"/>
      <c r="AX504" s="167">
        <v>1</v>
      </c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>
        <v>1</v>
      </c>
      <c r="BM504" s="163"/>
    </row>
    <row r="505" spans="1:65" ht="22.5" x14ac:dyDescent="0.2">
      <c r="A505" s="5">
        <v>492</v>
      </c>
      <c r="B505" s="10" t="s">
        <v>1322</v>
      </c>
      <c r="C505" s="18" t="s">
        <v>283</v>
      </c>
      <c r="D505" s="18"/>
      <c r="E505" s="167">
        <v>37</v>
      </c>
      <c r="F505" s="167">
        <v>37</v>
      </c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>
        <v>14</v>
      </c>
      <c r="U505" s="167"/>
      <c r="V505" s="167"/>
      <c r="W505" s="167">
        <v>4</v>
      </c>
      <c r="X505" s="167">
        <v>5</v>
      </c>
      <c r="Y505" s="167">
        <v>5</v>
      </c>
      <c r="Z505" s="167"/>
      <c r="AA505" s="167"/>
      <c r="AB505" s="167">
        <v>1</v>
      </c>
      <c r="AC505" s="167"/>
      <c r="AD505" s="167"/>
      <c r="AE505" s="167"/>
      <c r="AF505" s="167"/>
      <c r="AG505" s="167"/>
      <c r="AH505" s="167">
        <v>1</v>
      </c>
      <c r="AI505" s="167"/>
      <c r="AJ505" s="167"/>
      <c r="AK505" s="167">
        <v>17</v>
      </c>
      <c r="AL505" s="167">
        <v>4</v>
      </c>
      <c r="AM505" s="167"/>
      <c r="AN505" s="167"/>
      <c r="AO505" s="167">
        <v>1</v>
      </c>
      <c r="AP505" s="167">
        <v>16</v>
      </c>
      <c r="AQ505" s="167"/>
      <c r="AR505" s="167">
        <v>1</v>
      </c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>
        <v>2</v>
      </c>
      <c r="BM505" s="163"/>
    </row>
    <row r="506" spans="1:65" ht="22.5" x14ac:dyDescent="0.2">
      <c r="A506" s="5">
        <v>493</v>
      </c>
      <c r="B506" s="10" t="s">
        <v>1323</v>
      </c>
      <c r="C506" s="18" t="s">
        <v>283</v>
      </c>
      <c r="D506" s="18"/>
      <c r="E506" s="167">
        <v>2</v>
      </c>
      <c r="F506" s="167">
        <v>2</v>
      </c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>
        <v>2</v>
      </c>
      <c r="U506" s="167"/>
      <c r="V506" s="167"/>
      <c r="W506" s="167">
        <v>1</v>
      </c>
      <c r="X506" s="167"/>
      <c r="Y506" s="167">
        <v>1</v>
      </c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>
        <v>2</v>
      </c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>
        <v>1</v>
      </c>
      <c r="BM506" s="163"/>
    </row>
    <row r="507" spans="1:65" ht="22.5" x14ac:dyDescent="0.2">
      <c r="A507" s="5">
        <v>494</v>
      </c>
      <c r="B507" s="10">
        <v>287</v>
      </c>
      <c r="C507" s="18" t="s">
        <v>284</v>
      </c>
      <c r="D507" s="18"/>
      <c r="E507" s="167">
        <v>1</v>
      </c>
      <c r="F507" s="167">
        <v>1</v>
      </c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>
        <v>1</v>
      </c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19</v>
      </c>
      <c r="F509" s="167">
        <v>18</v>
      </c>
      <c r="G509" s="167"/>
      <c r="H509" s="167"/>
      <c r="I509" s="167">
        <v>1</v>
      </c>
      <c r="J509" s="167"/>
      <c r="K509" s="167"/>
      <c r="L509" s="167"/>
      <c r="M509" s="167"/>
      <c r="N509" s="167"/>
      <c r="O509" s="167"/>
      <c r="P509" s="167">
        <v>1</v>
      </c>
      <c r="Q509" s="167"/>
      <c r="R509" s="167"/>
      <c r="S509" s="167"/>
      <c r="T509" s="167">
        <v>3</v>
      </c>
      <c r="U509" s="167"/>
      <c r="V509" s="167"/>
      <c r="W509" s="167">
        <v>2</v>
      </c>
      <c r="X509" s="167">
        <v>1</v>
      </c>
      <c r="Y509" s="167"/>
      <c r="Z509" s="167"/>
      <c r="AA509" s="167"/>
      <c r="AB509" s="167">
        <v>2</v>
      </c>
      <c r="AC509" s="167"/>
      <c r="AD509" s="167"/>
      <c r="AE509" s="167"/>
      <c r="AF509" s="167"/>
      <c r="AG509" s="167">
        <v>1</v>
      </c>
      <c r="AH509" s="167">
        <v>1</v>
      </c>
      <c r="AI509" s="167"/>
      <c r="AJ509" s="167"/>
      <c r="AK509" s="167">
        <v>11</v>
      </c>
      <c r="AL509" s="167"/>
      <c r="AM509" s="167"/>
      <c r="AN509" s="167"/>
      <c r="AO509" s="167"/>
      <c r="AP509" s="167"/>
      <c r="AQ509" s="167"/>
      <c r="AR509" s="167">
        <v>2</v>
      </c>
      <c r="AS509" s="167">
        <v>1</v>
      </c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>
        <v>1</v>
      </c>
      <c r="BD509" s="167"/>
      <c r="BE509" s="167"/>
      <c r="BF509" s="167"/>
      <c r="BG509" s="167"/>
      <c r="BH509" s="167"/>
      <c r="BI509" s="167"/>
      <c r="BJ509" s="167"/>
      <c r="BK509" s="167"/>
      <c r="BL509" s="167">
        <v>1</v>
      </c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43</v>
      </c>
      <c r="F510" s="167">
        <v>42</v>
      </c>
      <c r="G510" s="167">
        <v>1</v>
      </c>
      <c r="H510" s="167"/>
      <c r="I510" s="167"/>
      <c r="J510" s="167"/>
      <c r="K510" s="167"/>
      <c r="L510" s="167"/>
      <c r="M510" s="167"/>
      <c r="N510" s="167"/>
      <c r="O510" s="167"/>
      <c r="P510" s="167"/>
      <c r="Q510" s="167"/>
      <c r="R510" s="167"/>
      <c r="S510" s="167"/>
      <c r="T510" s="167">
        <v>28</v>
      </c>
      <c r="U510" s="167"/>
      <c r="V510" s="167">
        <v>3</v>
      </c>
      <c r="W510" s="167">
        <v>5</v>
      </c>
      <c r="X510" s="167">
        <v>18</v>
      </c>
      <c r="Y510" s="167">
        <v>2</v>
      </c>
      <c r="Z510" s="167"/>
      <c r="AA510" s="167"/>
      <c r="AB510" s="167"/>
      <c r="AC510" s="167"/>
      <c r="AD510" s="167">
        <v>1</v>
      </c>
      <c r="AE510" s="167"/>
      <c r="AF510" s="167"/>
      <c r="AG510" s="167">
        <v>4</v>
      </c>
      <c r="AH510" s="167"/>
      <c r="AI510" s="167"/>
      <c r="AJ510" s="167"/>
      <c r="AK510" s="167">
        <v>9</v>
      </c>
      <c r="AL510" s="167"/>
      <c r="AM510" s="167"/>
      <c r="AN510" s="167"/>
      <c r="AO510" s="167"/>
      <c r="AP510" s="167"/>
      <c r="AQ510" s="167">
        <v>6</v>
      </c>
      <c r="AR510" s="167">
        <v>25</v>
      </c>
      <c r="AS510" s="167">
        <v>8</v>
      </c>
      <c r="AT510" s="167"/>
      <c r="AU510" s="167">
        <v>8</v>
      </c>
      <c r="AV510" s="167"/>
      <c r="AW510" s="167"/>
      <c r="AX510" s="167">
        <v>2</v>
      </c>
      <c r="AY510" s="167">
        <v>4</v>
      </c>
      <c r="AZ510" s="167">
        <v>2</v>
      </c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>
        <v>15</v>
      </c>
      <c r="BM510" s="163"/>
    </row>
    <row r="511" spans="1:65" x14ac:dyDescent="0.2">
      <c r="A511" s="5">
        <v>498</v>
      </c>
      <c r="B511" s="10" t="s">
        <v>1326</v>
      </c>
      <c r="C511" s="18" t="s">
        <v>286</v>
      </c>
      <c r="D511" s="18"/>
      <c r="E511" s="167">
        <v>5</v>
      </c>
      <c r="F511" s="167">
        <v>5</v>
      </c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>
        <v>4</v>
      </c>
      <c r="U511" s="167"/>
      <c r="V511" s="167"/>
      <c r="W511" s="167"/>
      <c r="X511" s="167"/>
      <c r="Y511" s="167">
        <v>4</v>
      </c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>
        <v>1</v>
      </c>
      <c r="AL511" s="167"/>
      <c r="AM511" s="167"/>
      <c r="AN511" s="167"/>
      <c r="AO511" s="167"/>
      <c r="AP511" s="167"/>
      <c r="AQ511" s="167">
        <v>2</v>
      </c>
      <c r="AR511" s="167">
        <v>2</v>
      </c>
      <c r="AS511" s="167">
        <v>1</v>
      </c>
      <c r="AT511" s="167"/>
      <c r="AU511" s="167">
        <v>1</v>
      </c>
      <c r="AV511" s="167"/>
      <c r="AW511" s="167"/>
      <c r="AX511" s="167"/>
      <c r="AY511" s="167"/>
      <c r="AZ511" s="167">
        <v>1</v>
      </c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>
        <v>1</v>
      </c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24</v>
      </c>
      <c r="F517" s="163">
        <f t="shared" si="22"/>
        <v>22</v>
      </c>
      <c r="G517" s="163">
        <f t="shared" si="22"/>
        <v>0</v>
      </c>
      <c r="H517" s="163">
        <f t="shared" si="22"/>
        <v>0</v>
      </c>
      <c r="I517" s="163">
        <f t="shared" si="22"/>
        <v>2</v>
      </c>
      <c r="J517" s="163">
        <f t="shared" si="22"/>
        <v>0</v>
      </c>
      <c r="K517" s="163">
        <f t="shared" si="22"/>
        <v>1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1</v>
      </c>
      <c r="S517" s="163">
        <f t="shared" si="22"/>
        <v>0</v>
      </c>
      <c r="T517" s="163">
        <f t="shared" si="22"/>
        <v>6</v>
      </c>
      <c r="U517" s="163">
        <f t="shared" si="22"/>
        <v>1</v>
      </c>
      <c r="V517" s="163">
        <f t="shared" si="22"/>
        <v>0</v>
      </c>
      <c r="W517" s="163">
        <f t="shared" si="22"/>
        <v>1</v>
      </c>
      <c r="X517" s="163">
        <f t="shared" si="22"/>
        <v>3</v>
      </c>
      <c r="Y517" s="163">
        <f t="shared" si="22"/>
        <v>1</v>
      </c>
      <c r="Z517" s="163">
        <f t="shared" si="22"/>
        <v>0</v>
      </c>
      <c r="AA517" s="163">
        <f t="shared" si="22"/>
        <v>0</v>
      </c>
      <c r="AB517" s="163">
        <f t="shared" si="22"/>
        <v>1</v>
      </c>
      <c r="AC517" s="163">
        <f t="shared" si="22"/>
        <v>0</v>
      </c>
      <c r="AD517" s="163">
        <f t="shared" si="22"/>
        <v>3</v>
      </c>
      <c r="AE517" s="163">
        <f t="shared" si="22"/>
        <v>0</v>
      </c>
      <c r="AF517" s="163">
        <f t="shared" si="22"/>
        <v>0</v>
      </c>
      <c r="AG517" s="163">
        <f t="shared" si="22"/>
        <v>1</v>
      </c>
      <c r="AH517" s="163">
        <f t="shared" si="22"/>
        <v>4</v>
      </c>
      <c r="AI517" s="163">
        <f t="shared" si="22"/>
        <v>0</v>
      </c>
      <c r="AJ517" s="163">
        <f t="shared" si="22"/>
        <v>0</v>
      </c>
      <c r="AK517" s="163">
        <f t="shared" ref="AK517:BP517" si="23">SUM(AK518:AK558)</f>
        <v>4</v>
      </c>
      <c r="AL517" s="163">
        <f t="shared" si="23"/>
        <v>3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5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2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x14ac:dyDescent="0.2">
      <c r="A522" s="5">
        <v>509</v>
      </c>
      <c r="B522" s="10" t="s">
        <v>1333</v>
      </c>
      <c r="C522" s="18" t="s">
        <v>293</v>
      </c>
      <c r="D522" s="18"/>
      <c r="E522" s="167">
        <v>10</v>
      </c>
      <c r="F522" s="167">
        <v>9</v>
      </c>
      <c r="G522" s="167"/>
      <c r="H522" s="167"/>
      <c r="I522" s="167">
        <v>1</v>
      </c>
      <c r="J522" s="167"/>
      <c r="K522" s="167">
        <v>1</v>
      </c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>
        <v>1</v>
      </c>
      <c r="AC522" s="167"/>
      <c r="AD522" s="167">
        <v>3</v>
      </c>
      <c r="AE522" s="167"/>
      <c r="AF522" s="167"/>
      <c r="AG522" s="167"/>
      <c r="AH522" s="167">
        <v>2</v>
      </c>
      <c r="AI522" s="167"/>
      <c r="AJ522" s="167"/>
      <c r="AK522" s="167">
        <v>1</v>
      </c>
      <c r="AL522" s="167">
        <v>2</v>
      </c>
      <c r="AM522" s="167"/>
      <c r="AN522" s="167"/>
      <c r="AO522" s="167"/>
      <c r="AP522" s="167"/>
      <c r="AQ522" s="167"/>
      <c r="AR522" s="167">
        <v>1</v>
      </c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x14ac:dyDescent="0.2">
      <c r="A523" s="5">
        <v>510</v>
      </c>
      <c r="B523" s="10" t="s">
        <v>1334</v>
      </c>
      <c r="C523" s="18" t="s">
        <v>293</v>
      </c>
      <c r="D523" s="18"/>
      <c r="E523" s="167">
        <v>2</v>
      </c>
      <c r="F523" s="167">
        <v>1</v>
      </c>
      <c r="G523" s="167"/>
      <c r="H523" s="167"/>
      <c r="I523" s="167">
        <v>1</v>
      </c>
      <c r="J523" s="167"/>
      <c r="K523" s="167"/>
      <c r="L523" s="167"/>
      <c r="M523" s="167"/>
      <c r="N523" s="167"/>
      <c r="O523" s="167"/>
      <c r="P523" s="167"/>
      <c r="Q523" s="167"/>
      <c r="R523" s="167">
        <v>1</v>
      </c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>
        <v>1</v>
      </c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x14ac:dyDescent="0.2">
      <c r="A525" s="5">
        <v>512</v>
      </c>
      <c r="B525" s="10" t="s">
        <v>1336</v>
      </c>
      <c r="C525" s="18" t="s">
        <v>293</v>
      </c>
      <c r="D525" s="18"/>
      <c r="E525" s="167">
        <v>3</v>
      </c>
      <c r="F525" s="167">
        <v>3</v>
      </c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>
        <v>2</v>
      </c>
      <c r="U525" s="167"/>
      <c r="V525" s="167"/>
      <c r="W525" s="167"/>
      <c r="X525" s="167">
        <v>2</v>
      </c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>
        <v>1</v>
      </c>
      <c r="AL525" s="167"/>
      <c r="AM525" s="167"/>
      <c r="AN525" s="167"/>
      <c r="AO525" s="167"/>
      <c r="AP525" s="167"/>
      <c r="AQ525" s="167"/>
      <c r="AR525" s="167"/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hidden="1" x14ac:dyDescent="0.2">
      <c r="A527" s="5">
        <v>514</v>
      </c>
      <c r="B527" s="10" t="s">
        <v>1337</v>
      </c>
      <c r="C527" s="18" t="s">
        <v>2291</v>
      </c>
      <c r="D527" s="18"/>
      <c r="E527" s="167"/>
      <c r="F527" s="167"/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/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x14ac:dyDescent="0.2">
      <c r="A529" s="5">
        <v>516</v>
      </c>
      <c r="B529" s="10" t="s">
        <v>1339</v>
      </c>
      <c r="C529" s="18" t="s">
        <v>2291</v>
      </c>
      <c r="D529" s="18"/>
      <c r="E529" s="167">
        <v>4</v>
      </c>
      <c r="F529" s="167">
        <v>4</v>
      </c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>
        <v>3</v>
      </c>
      <c r="U529" s="167">
        <v>1</v>
      </c>
      <c r="V529" s="167"/>
      <c r="W529" s="167">
        <v>1</v>
      </c>
      <c r="X529" s="167">
        <v>1</v>
      </c>
      <c r="Y529" s="167"/>
      <c r="Z529" s="167"/>
      <c r="AA529" s="167"/>
      <c r="AB529" s="167"/>
      <c r="AC529" s="167"/>
      <c r="AD529" s="167"/>
      <c r="AE529" s="167"/>
      <c r="AF529" s="167"/>
      <c r="AG529" s="167">
        <v>1</v>
      </c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>
        <v>1</v>
      </c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>
        <v>2</v>
      </c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hidden="1" x14ac:dyDescent="0.2">
      <c r="A544" s="5">
        <v>531</v>
      </c>
      <c r="B544" s="10" t="s">
        <v>310</v>
      </c>
      <c r="C544" s="18" t="s">
        <v>296</v>
      </c>
      <c r="D544" s="18"/>
      <c r="E544" s="167"/>
      <c r="F544" s="167"/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x14ac:dyDescent="0.2">
      <c r="A546" s="5">
        <v>533</v>
      </c>
      <c r="B546" s="10" t="s">
        <v>312</v>
      </c>
      <c r="C546" s="18" t="s">
        <v>296</v>
      </c>
      <c r="D546" s="18"/>
      <c r="E546" s="167">
        <v>1</v>
      </c>
      <c r="F546" s="167">
        <v>1</v>
      </c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>
        <v>1</v>
      </c>
      <c r="AL546" s="167"/>
      <c r="AM546" s="167"/>
      <c r="AN546" s="167"/>
      <c r="AO546" s="167"/>
      <c r="AP546" s="167"/>
      <c r="AQ546" s="167"/>
      <c r="AR546" s="167">
        <v>1</v>
      </c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x14ac:dyDescent="0.2">
      <c r="A547" s="5">
        <v>534</v>
      </c>
      <c r="B547" s="10" t="s">
        <v>0</v>
      </c>
      <c r="C547" s="18" t="s">
        <v>296</v>
      </c>
      <c r="D547" s="18"/>
      <c r="E547" s="167">
        <v>1</v>
      </c>
      <c r="F547" s="167">
        <v>1</v>
      </c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>
        <v>1</v>
      </c>
      <c r="U547" s="167"/>
      <c r="V547" s="167"/>
      <c r="W547" s="167"/>
      <c r="X547" s="167"/>
      <c r="Y547" s="167">
        <v>1</v>
      </c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>
        <v>1</v>
      </c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x14ac:dyDescent="0.2">
      <c r="A549" s="5">
        <v>536</v>
      </c>
      <c r="B549" s="10" t="s">
        <v>313</v>
      </c>
      <c r="C549" s="18" t="s">
        <v>297</v>
      </c>
      <c r="D549" s="18"/>
      <c r="E549" s="167">
        <v>2</v>
      </c>
      <c r="F549" s="167">
        <v>2</v>
      </c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>
        <v>1</v>
      </c>
      <c r="AI549" s="167"/>
      <c r="AJ549" s="167"/>
      <c r="AK549" s="167"/>
      <c r="AL549" s="167">
        <v>1</v>
      </c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x14ac:dyDescent="0.2">
      <c r="A557" s="5">
        <v>544</v>
      </c>
      <c r="B557" s="10" t="s">
        <v>320</v>
      </c>
      <c r="C557" s="18" t="s">
        <v>299</v>
      </c>
      <c r="D557" s="18"/>
      <c r="E557" s="167">
        <v>1</v>
      </c>
      <c r="F557" s="167">
        <v>1</v>
      </c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>
        <v>1</v>
      </c>
      <c r="AL557" s="167"/>
      <c r="AM557" s="167"/>
      <c r="AN557" s="167"/>
      <c r="AO557" s="167"/>
      <c r="AP557" s="167"/>
      <c r="AQ557" s="167"/>
      <c r="AR557" s="167">
        <v>1</v>
      </c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236</v>
      </c>
      <c r="F559" s="163">
        <f t="shared" si="24"/>
        <v>214</v>
      </c>
      <c r="G559" s="163">
        <f t="shared" si="24"/>
        <v>1</v>
      </c>
      <c r="H559" s="163">
        <f t="shared" si="24"/>
        <v>0</v>
      </c>
      <c r="I559" s="163">
        <f t="shared" si="24"/>
        <v>21</v>
      </c>
      <c r="J559" s="163">
        <f t="shared" si="24"/>
        <v>0</v>
      </c>
      <c r="K559" s="163">
        <f t="shared" si="24"/>
        <v>7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2</v>
      </c>
      <c r="R559" s="163">
        <f t="shared" si="24"/>
        <v>12</v>
      </c>
      <c r="S559" s="163">
        <f t="shared" si="24"/>
        <v>0</v>
      </c>
      <c r="T559" s="163">
        <f t="shared" si="24"/>
        <v>46</v>
      </c>
      <c r="U559" s="163">
        <f t="shared" si="24"/>
        <v>0</v>
      </c>
      <c r="V559" s="163">
        <f t="shared" si="24"/>
        <v>11</v>
      </c>
      <c r="W559" s="163">
        <f t="shared" si="24"/>
        <v>14</v>
      </c>
      <c r="X559" s="163">
        <f t="shared" si="24"/>
        <v>11</v>
      </c>
      <c r="Y559" s="163">
        <f t="shared" si="24"/>
        <v>10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11</v>
      </c>
      <c r="AE559" s="163">
        <f t="shared" si="24"/>
        <v>0</v>
      </c>
      <c r="AF559" s="163">
        <f t="shared" si="24"/>
        <v>0</v>
      </c>
      <c r="AG559" s="163">
        <f t="shared" si="24"/>
        <v>1</v>
      </c>
      <c r="AH559" s="163">
        <f t="shared" si="24"/>
        <v>108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39</v>
      </c>
      <c r="AL559" s="163">
        <f t="shared" si="25"/>
        <v>8</v>
      </c>
      <c r="AM559" s="163">
        <f t="shared" si="25"/>
        <v>1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17</v>
      </c>
      <c r="AR559" s="163">
        <f t="shared" si="25"/>
        <v>29</v>
      </c>
      <c r="AS559" s="163">
        <f t="shared" si="25"/>
        <v>14</v>
      </c>
      <c r="AT559" s="163">
        <f t="shared" si="25"/>
        <v>0</v>
      </c>
      <c r="AU559" s="163">
        <f t="shared" si="25"/>
        <v>13</v>
      </c>
      <c r="AV559" s="163">
        <f t="shared" si="25"/>
        <v>0</v>
      </c>
      <c r="AW559" s="163">
        <f t="shared" si="25"/>
        <v>1</v>
      </c>
      <c r="AX559" s="163">
        <f t="shared" si="25"/>
        <v>2</v>
      </c>
      <c r="AY559" s="163">
        <f t="shared" si="25"/>
        <v>6</v>
      </c>
      <c r="AZ559" s="163">
        <f t="shared" si="25"/>
        <v>4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37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236</v>
      </c>
      <c r="F560" s="163">
        <f t="shared" si="26"/>
        <v>214</v>
      </c>
      <c r="G560" s="163">
        <f t="shared" si="26"/>
        <v>1</v>
      </c>
      <c r="H560" s="163">
        <f t="shared" si="26"/>
        <v>0</v>
      </c>
      <c r="I560" s="163">
        <f t="shared" si="26"/>
        <v>21</v>
      </c>
      <c r="J560" s="163">
        <f t="shared" si="26"/>
        <v>0</v>
      </c>
      <c r="K560" s="163">
        <f t="shared" si="26"/>
        <v>7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2</v>
      </c>
      <c r="R560" s="163">
        <f t="shared" si="26"/>
        <v>12</v>
      </c>
      <c r="S560" s="163">
        <f t="shared" si="26"/>
        <v>0</v>
      </c>
      <c r="T560" s="163">
        <f t="shared" si="26"/>
        <v>46</v>
      </c>
      <c r="U560" s="163">
        <f t="shared" si="26"/>
        <v>0</v>
      </c>
      <c r="V560" s="163">
        <f t="shared" si="26"/>
        <v>11</v>
      </c>
      <c r="W560" s="163">
        <f t="shared" si="26"/>
        <v>14</v>
      </c>
      <c r="X560" s="163">
        <f t="shared" si="26"/>
        <v>11</v>
      </c>
      <c r="Y560" s="163">
        <f t="shared" si="26"/>
        <v>10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11</v>
      </c>
      <c r="AE560" s="163">
        <f t="shared" si="26"/>
        <v>0</v>
      </c>
      <c r="AF560" s="163">
        <f t="shared" si="26"/>
        <v>0</v>
      </c>
      <c r="AG560" s="163">
        <f t="shared" si="26"/>
        <v>1</v>
      </c>
      <c r="AH560" s="163">
        <f t="shared" si="26"/>
        <v>108</v>
      </c>
      <c r="AI560" s="163">
        <f t="shared" si="26"/>
        <v>0</v>
      </c>
      <c r="AJ560" s="163">
        <f t="shared" si="26"/>
        <v>0</v>
      </c>
      <c r="AK560" s="163">
        <f t="shared" ref="AK560:BP560" si="27">SUM(AK561:AK600)</f>
        <v>39</v>
      </c>
      <c r="AL560" s="163">
        <f t="shared" si="27"/>
        <v>8</v>
      </c>
      <c r="AM560" s="163">
        <f t="shared" si="27"/>
        <v>1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17</v>
      </c>
      <c r="AR560" s="163">
        <f t="shared" si="27"/>
        <v>29</v>
      </c>
      <c r="AS560" s="163">
        <f t="shared" si="27"/>
        <v>14</v>
      </c>
      <c r="AT560" s="163">
        <f t="shared" si="27"/>
        <v>0</v>
      </c>
      <c r="AU560" s="163">
        <f t="shared" si="27"/>
        <v>13</v>
      </c>
      <c r="AV560" s="163">
        <f t="shared" si="27"/>
        <v>0</v>
      </c>
      <c r="AW560" s="163">
        <f t="shared" si="27"/>
        <v>1</v>
      </c>
      <c r="AX560" s="163">
        <f t="shared" si="27"/>
        <v>2</v>
      </c>
      <c r="AY560" s="163">
        <f t="shared" si="27"/>
        <v>6</v>
      </c>
      <c r="AZ560" s="163">
        <f t="shared" si="27"/>
        <v>4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37</v>
      </c>
      <c r="BM560" s="163">
        <f t="shared" si="27"/>
        <v>0</v>
      </c>
    </row>
    <row r="561" spans="1:65" ht="22.5" x14ac:dyDescent="0.2">
      <c r="A561" s="5">
        <v>548</v>
      </c>
      <c r="B561" s="10" t="s">
        <v>324</v>
      </c>
      <c r="C561" s="18" t="s">
        <v>34</v>
      </c>
      <c r="D561" s="18"/>
      <c r="E561" s="167">
        <v>2</v>
      </c>
      <c r="F561" s="167">
        <v>2</v>
      </c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>
        <v>1</v>
      </c>
      <c r="AI561" s="167"/>
      <c r="AJ561" s="167"/>
      <c r="AK561" s="167">
        <v>1</v>
      </c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>
        <v>1</v>
      </c>
      <c r="BM561" s="163"/>
    </row>
    <row r="562" spans="1:65" ht="22.5" x14ac:dyDescent="0.2">
      <c r="A562" s="5">
        <v>549</v>
      </c>
      <c r="B562" s="10" t="s">
        <v>325</v>
      </c>
      <c r="C562" s="18" t="s">
        <v>34</v>
      </c>
      <c r="D562" s="18"/>
      <c r="E562" s="167">
        <v>24</v>
      </c>
      <c r="F562" s="167">
        <v>24</v>
      </c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>
        <v>4</v>
      </c>
      <c r="U562" s="167"/>
      <c r="V562" s="167">
        <v>1</v>
      </c>
      <c r="W562" s="167">
        <v>1</v>
      </c>
      <c r="X562" s="167">
        <v>2</v>
      </c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>
        <v>16</v>
      </c>
      <c r="AI562" s="167"/>
      <c r="AJ562" s="167"/>
      <c r="AK562" s="167">
        <v>4</v>
      </c>
      <c r="AL562" s="167"/>
      <c r="AM562" s="167"/>
      <c r="AN562" s="167"/>
      <c r="AO562" s="167"/>
      <c r="AP562" s="167"/>
      <c r="AQ562" s="167">
        <v>3</v>
      </c>
      <c r="AR562" s="167">
        <v>8</v>
      </c>
      <c r="AS562" s="167">
        <v>2</v>
      </c>
      <c r="AT562" s="167"/>
      <c r="AU562" s="167">
        <v>2</v>
      </c>
      <c r="AV562" s="167"/>
      <c r="AW562" s="167"/>
      <c r="AX562" s="167"/>
      <c r="AY562" s="167">
        <v>2</v>
      </c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>
        <v>21</v>
      </c>
      <c r="BM562" s="163"/>
    </row>
    <row r="563" spans="1:65" ht="22.5" x14ac:dyDescent="0.2">
      <c r="A563" s="5">
        <v>550</v>
      </c>
      <c r="B563" s="10" t="s">
        <v>326</v>
      </c>
      <c r="C563" s="18" t="s">
        <v>34</v>
      </c>
      <c r="D563" s="18"/>
      <c r="E563" s="167">
        <v>2</v>
      </c>
      <c r="F563" s="167">
        <v>2</v>
      </c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>
        <v>2</v>
      </c>
      <c r="U563" s="167"/>
      <c r="V563" s="167"/>
      <c r="W563" s="167"/>
      <c r="X563" s="167">
        <v>2</v>
      </c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>
        <v>2</v>
      </c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>
        <v>2</v>
      </c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x14ac:dyDescent="0.2">
      <c r="A566" s="5">
        <v>553</v>
      </c>
      <c r="B566" s="10" t="s">
        <v>329</v>
      </c>
      <c r="C566" s="18" t="s">
        <v>302</v>
      </c>
      <c r="D566" s="18"/>
      <c r="E566" s="167">
        <v>1</v>
      </c>
      <c r="F566" s="167">
        <v>1</v>
      </c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>
        <v>1</v>
      </c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>
        <v>1</v>
      </c>
      <c r="BM566" s="163"/>
    </row>
    <row r="567" spans="1:65" ht="33.75" x14ac:dyDescent="0.2">
      <c r="A567" s="5">
        <v>554</v>
      </c>
      <c r="B567" s="10" t="s">
        <v>330</v>
      </c>
      <c r="C567" s="18" t="s">
        <v>302</v>
      </c>
      <c r="D567" s="18"/>
      <c r="E567" s="167">
        <v>13</v>
      </c>
      <c r="F567" s="167">
        <v>12</v>
      </c>
      <c r="G567" s="167">
        <v>1</v>
      </c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>
        <v>9</v>
      </c>
      <c r="U567" s="167"/>
      <c r="V567" s="167"/>
      <c r="W567" s="167"/>
      <c r="X567" s="167"/>
      <c r="Y567" s="167">
        <v>9</v>
      </c>
      <c r="Z567" s="167"/>
      <c r="AA567" s="167"/>
      <c r="AB567" s="167"/>
      <c r="AC567" s="167"/>
      <c r="AD567" s="167"/>
      <c r="AE567" s="167"/>
      <c r="AF567" s="167"/>
      <c r="AG567" s="167"/>
      <c r="AH567" s="167">
        <v>1</v>
      </c>
      <c r="AI567" s="167"/>
      <c r="AJ567" s="167"/>
      <c r="AK567" s="167">
        <v>2</v>
      </c>
      <c r="AL567" s="167"/>
      <c r="AM567" s="167"/>
      <c r="AN567" s="167"/>
      <c r="AO567" s="167"/>
      <c r="AP567" s="167"/>
      <c r="AQ567" s="167">
        <v>9</v>
      </c>
      <c r="AR567" s="167">
        <v>5</v>
      </c>
      <c r="AS567" s="167">
        <v>3</v>
      </c>
      <c r="AT567" s="167"/>
      <c r="AU567" s="167">
        <v>3</v>
      </c>
      <c r="AV567" s="167"/>
      <c r="AW567" s="167"/>
      <c r="AX567" s="167"/>
      <c r="AY567" s="167"/>
      <c r="AZ567" s="167">
        <v>3</v>
      </c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>
        <v>3</v>
      </c>
      <c r="BM567" s="163"/>
    </row>
    <row r="568" spans="1:65" ht="33.75" x14ac:dyDescent="0.2">
      <c r="A568" s="5">
        <v>555</v>
      </c>
      <c r="B568" s="10" t="s">
        <v>331</v>
      </c>
      <c r="C568" s="18" t="s">
        <v>302</v>
      </c>
      <c r="D568" s="18"/>
      <c r="E568" s="167">
        <v>3</v>
      </c>
      <c r="F568" s="167">
        <v>3</v>
      </c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>
        <v>3</v>
      </c>
      <c r="U568" s="167"/>
      <c r="V568" s="167"/>
      <c r="W568" s="167"/>
      <c r="X568" s="167">
        <v>2</v>
      </c>
      <c r="Y568" s="167">
        <v>1</v>
      </c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>
        <v>3</v>
      </c>
      <c r="AR568" s="167">
        <v>3</v>
      </c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>
        <v>2</v>
      </c>
      <c r="BM568" s="163"/>
    </row>
    <row r="569" spans="1:65" ht="33.75" x14ac:dyDescent="0.2">
      <c r="A569" s="5">
        <v>556</v>
      </c>
      <c r="B569" s="10" t="s">
        <v>332</v>
      </c>
      <c r="C569" s="18" t="s">
        <v>303</v>
      </c>
      <c r="D569" s="18"/>
      <c r="E569" s="167">
        <v>1</v>
      </c>
      <c r="F569" s="167">
        <v>1</v>
      </c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>
        <v>1</v>
      </c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114</v>
      </c>
      <c r="F572" s="167">
        <v>101</v>
      </c>
      <c r="G572" s="167"/>
      <c r="H572" s="167"/>
      <c r="I572" s="167">
        <v>13</v>
      </c>
      <c r="J572" s="167"/>
      <c r="K572" s="167">
        <v>1</v>
      </c>
      <c r="L572" s="167"/>
      <c r="M572" s="167"/>
      <c r="N572" s="167"/>
      <c r="O572" s="167"/>
      <c r="P572" s="167"/>
      <c r="Q572" s="167">
        <v>1</v>
      </c>
      <c r="R572" s="167">
        <v>11</v>
      </c>
      <c r="S572" s="167"/>
      <c r="T572" s="167">
        <v>1</v>
      </c>
      <c r="U572" s="167"/>
      <c r="V572" s="167"/>
      <c r="W572" s="167">
        <v>1</v>
      </c>
      <c r="X572" s="167"/>
      <c r="Y572" s="167"/>
      <c r="Z572" s="167"/>
      <c r="AA572" s="167"/>
      <c r="AB572" s="167"/>
      <c r="AC572" s="167"/>
      <c r="AD572" s="167">
        <v>7</v>
      </c>
      <c r="AE572" s="167"/>
      <c r="AF572" s="167"/>
      <c r="AG572" s="167"/>
      <c r="AH572" s="167">
        <v>77</v>
      </c>
      <c r="AI572" s="167"/>
      <c r="AJ572" s="167"/>
      <c r="AK572" s="167">
        <v>11</v>
      </c>
      <c r="AL572" s="167">
        <v>5</v>
      </c>
      <c r="AM572" s="167"/>
      <c r="AN572" s="167"/>
      <c r="AO572" s="167"/>
      <c r="AP572" s="167"/>
      <c r="AQ572" s="167"/>
      <c r="AR572" s="167"/>
      <c r="AS572" s="167">
        <v>1</v>
      </c>
      <c r="AT572" s="167"/>
      <c r="AU572" s="167">
        <v>1</v>
      </c>
      <c r="AV572" s="167"/>
      <c r="AW572" s="167"/>
      <c r="AX572" s="167">
        <v>1</v>
      </c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36</v>
      </c>
      <c r="F573" s="167">
        <v>35</v>
      </c>
      <c r="G573" s="167"/>
      <c r="H573" s="167"/>
      <c r="I573" s="167">
        <v>1</v>
      </c>
      <c r="J573" s="167"/>
      <c r="K573" s="167"/>
      <c r="L573" s="167"/>
      <c r="M573" s="167"/>
      <c r="N573" s="167"/>
      <c r="O573" s="167"/>
      <c r="P573" s="167"/>
      <c r="Q573" s="167">
        <v>1</v>
      </c>
      <c r="R573" s="167"/>
      <c r="S573" s="167"/>
      <c r="T573" s="167">
        <v>21</v>
      </c>
      <c r="U573" s="167"/>
      <c r="V573" s="167">
        <v>10</v>
      </c>
      <c r="W573" s="167">
        <v>10</v>
      </c>
      <c r="X573" s="167">
        <v>1</v>
      </c>
      <c r="Y573" s="167"/>
      <c r="Z573" s="167"/>
      <c r="AA573" s="167"/>
      <c r="AB573" s="167"/>
      <c r="AC573" s="167"/>
      <c r="AD573" s="167">
        <v>2</v>
      </c>
      <c r="AE573" s="167"/>
      <c r="AF573" s="167"/>
      <c r="AG573" s="167"/>
      <c r="AH573" s="167">
        <v>1</v>
      </c>
      <c r="AI573" s="167"/>
      <c r="AJ573" s="167"/>
      <c r="AK573" s="167">
        <v>11</v>
      </c>
      <c r="AL573" s="167"/>
      <c r="AM573" s="167"/>
      <c r="AN573" s="167"/>
      <c r="AO573" s="167"/>
      <c r="AP573" s="167"/>
      <c r="AQ573" s="167"/>
      <c r="AR573" s="167">
        <v>5</v>
      </c>
      <c r="AS573" s="167">
        <v>7</v>
      </c>
      <c r="AT573" s="167"/>
      <c r="AU573" s="167">
        <v>6</v>
      </c>
      <c r="AV573" s="167"/>
      <c r="AW573" s="167">
        <v>1</v>
      </c>
      <c r="AX573" s="167">
        <v>1</v>
      </c>
      <c r="AY573" s="167">
        <v>4</v>
      </c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>
        <v>3</v>
      </c>
      <c r="BM573" s="163"/>
    </row>
    <row r="574" spans="1:65" ht="33.75" x14ac:dyDescent="0.2">
      <c r="A574" s="5">
        <v>561</v>
      </c>
      <c r="B574" s="10" t="s">
        <v>337</v>
      </c>
      <c r="C574" s="18" t="s">
        <v>304</v>
      </c>
      <c r="D574" s="18"/>
      <c r="E574" s="167">
        <v>5</v>
      </c>
      <c r="F574" s="167">
        <v>5</v>
      </c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>
        <v>5</v>
      </c>
      <c r="U574" s="167"/>
      <c r="V574" s="167"/>
      <c r="W574" s="167">
        <v>1</v>
      </c>
      <c r="X574" s="167">
        <v>4</v>
      </c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>
        <v>3</v>
      </c>
      <c r="AS574" s="167">
        <v>1</v>
      </c>
      <c r="AT574" s="167"/>
      <c r="AU574" s="167">
        <v>1</v>
      </c>
      <c r="AV574" s="167"/>
      <c r="AW574" s="167"/>
      <c r="AX574" s="167"/>
      <c r="AY574" s="167"/>
      <c r="AZ574" s="167">
        <v>1</v>
      </c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>
        <v>1</v>
      </c>
      <c r="BM574" s="163"/>
    </row>
    <row r="575" spans="1:65" x14ac:dyDescent="0.2">
      <c r="A575" s="5">
        <v>562</v>
      </c>
      <c r="B575" s="10" t="s">
        <v>338</v>
      </c>
      <c r="C575" s="18" t="s">
        <v>305</v>
      </c>
      <c r="D575" s="18"/>
      <c r="E575" s="167">
        <v>24</v>
      </c>
      <c r="F575" s="167">
        <v>17</v>
      </c>
      <c r="G575" s="167"/>
      <c r="H575" s="167"/>
      <c r="I575" s="167">
        <v>7</v>
      </c>
      <c r="J575" s="167"/>
      <c r="K575" s="167">
        <v>6</v>
      </c>
      <c r="L575" s="167"/>
      <c r="M575" s="167"/>
      <c r="N575" s="167"/>
      <c r="O575" s="167"/>
      <c r="P575" s="167"/>
      <c r="Q575" s="167"/>
      <c r="R575" s="167">
        <v>1</v>
      </c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>
        <v>2</v>
      </c>
      <c r="AE575" s="167"/>
      <c r="AF575" s="167"/>
      <c r="AG575" s="167"/>
      <c r="AH575" s="167">
        <v>9</v>
      </c>
      <c r="AI575" s="167"/>
      <c r="AJ575" s="167"/>
      <c r="AK575" s="167">
        <v>3</v>
      </c>
      <c r="AL575" s="167">
        <v>3</v>
      </c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>
        <v>1</v>
      </c>
      <c r="BM575" s="163"/>
    </row>
    <row r="576" spans="1:65" x14ac:dyDescent="0.2">
      <c r="A576" s="5">
        <v>563</v>
      </c>
      <c r="B576" s="10" t="s">
        <v>339</v>
      </c>
      <c r="C576" s="18" t="s">
        <v>305</v>
      </c>
      <c r="D576" s="18"/>
      <c r="E576" s="167">
        <v>10</v>
      </c>
      <c r="F576" s="167">
        <v>10</v>
      </c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>
        <v>1</v>
      </c>
      <c r="U576" s="167"/>
      <c r="V576" s="167"/>
      <c r="W576" s="167">
        <v>1</v>
      </c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>
        <v>1</v>
      </c>
      <c r="AH576" s="167">
        <v>3</v>
      </c>
      <c r="AI576" s="167"/>
      <c r="AJ576" s="167"/>
      <c r="AK576" s="167">
        <v>5</v>
      </c>
      <c r="AL576" s="167"/>
      <c r="AM576" s="167"/>
      <c r="AN576" s="167"/>
      <c r="AO576" s="167"/>
      <c r="AP576" s="167"/>
      <c r="AQ576" s="167"/>
      <c r="AR576" s="167">
        <v>4</v>
      </c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>
        <v>2</v>
      </c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x14ac:dyDescent="0.2">
      <c r="A593" s="5">
        <v>580</v>
      </c>
      <c r="B593" s="10" t="s">
        <v>356</v>
      </c>
      <c r="C593" s="18" t="s">
        <v>1357</v>
      </c>
      <c r="D593" s="18"/>
      <c r="E593" s="167">
        <v>1</v>
      </c>
      <c r="F593" s="167">
        <v>1</v>
      </c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>
        <v>1</v>
      </c>
      <c r="AL593" s="167"/>
      <c r="AM593" s="167"/>
      <c r="AN593" s="167"/>
      <c r="AO593" s="167"/>
      <c r="AP593" s="167"/>
      <c r="AQ593" s="167"/>
      <c r="AR593" s="167">
        <v>1</v>
      </c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4</v>
      </c>
      <c r="F624" s="163">
        <f t="shared" si="28"/>
        <v>4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2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2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2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2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x14ac:dyDescent="0.2">
      <c r="A633" s="5">
        <v>620</v>
      </c>
      <c r="B633" s="10" t="s">
        <v>1574</v>
      </c>
      <c r="C633" s="18" t="s">
        <v>1369</v>
      </c>
      <c r="D633" s="18"/>
      <c r="E633" s="167">
        <v>2</v>
      </c>
      <c r="F633" s="167">
        <v>2</v>
      </c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>
        <v>2</v>
      </c>
      <c r="U633" s="167"/>
      <c r="V633" s="167"/>
      <c r="W633" s="167"/>
      <c r="X633" s="167">
        <v>2</v>
      </c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>
        <v>2</v>
      </c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x14ac:dyDescent="0.2">
      <c r="A641" s="5">
        <v>628</v>
      </c>
      <c r="B641" s="10">
        <v>336</v>
      </c>
      <c r="C641" s="18" t="s">
        <v>1373</v>
      </c>
      <c r="D641" s="18"/>
      <c r="E641" s="167">
        <v>2</v>
      </c>
      <c r="F641" s="167">
        <v>2</v>
      </c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>
        <v>2</v>
      </c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27</v>
      </c>
      <c r="F645" s="163">
        <f t="shared" si="30"/>
        <v>20</v>
      </c>
      <c r="G645" s="163">
        <f t="shared" si="30"/>
        <v>0</v>
      </c>
      <c r="H645" s="163">
        <f t="shared" si="30"/>
        <v>0</v>
      </c>
      <c r="I645" s="163">
        <f t="shared" si="30"/>
        <v>7</v>
      </c>
      <c r="J645" s="163">
        <f t="shared" si="30"/>
        <v>0</v>
      </c>
      <c r="K645" s="163">
        <f t="shared" si="30"/>
        <v>5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2</v>
      </c>
      <c r="S645" s="163">
        <f t="shared" si="30"/>
        <v>0</v>
      </c>
      <c r="T645" s="163">
        <f t="shared" si="30"/>
        <v>1</v>
      </c>
      <c r="U645" s="163">
        <f t="shared" si="30"/>
        <v>0</v>
      </c>
      <c r="V645" s="163">
        <f t="shared" si="30"/>
        <v>1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1</v>
      </c>
      <c r="AC645" s="163">
        <f t="shared" si="30"/>
        <v>0</v>
      </c>
      <c r="AD645" s="163">
        <f t="shared" si="30"/>
        <v>1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12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2</v>
      </c>
      <c r="AL645" s="163">
        <f t="shared" si="31"/>
        <v>3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6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1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x14ac:dyDescent="0.2">
      <c r="A659" s="5">
        <v>646</v>
      </c>
      <c r="B659" s="10" t="s">
        <v>402</v>
      </c>
      <c r="C659" s="18" t="s">
        <v>1381</v>
      </c>
      <c r="D659" s="18"/>
      <c r="E659" s="167">
        <v>6</v>
      </c>
      <c r="F659" s="167">
        <v>6</v>
      </c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>
        <v>1</v>
      </c>
      <c r="U659" s="167"/>
      <c r="V659" s="167">
        <v>1</v>
      </c>
      <c r="W659" s="167"/>
      <c r="X659" s="167"/>
      <c r="Y659" s="167"/>
      <c r="Z659" s="167"/>
      <c r="AA659" s="167"/>
      <c r="AB659" s="167">
        <v>1</v>
      </c>
      <c r="AC659" s="167"/>
      <c r="AD659" s="167">
        <v>1</v>
      </c>
      <c r="AE659" s="167"/>
      <c r="AF659" s="167"/>
      <c r="AG659" s="167"/>
      <c r="AH659" s="167"/>
      <c r="AI659" s="167"/>
      <c r="AJ659" s="167"/>
      <c r="AK659" s="167">
        <v>2</v>
      </c>
      <c r="AL659" s="167">
        <v>1</v>
      </c>
      <c r="AM659" s="167"/>
      <c r="AN659" s="167"/>
      <c r="AO659" s="167"/>
      <c r="AP659" s="167"/>
      <c r="AQ659" s="167"/>
      <c r="AR659" s="167">
        <v>1</v>
      </c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x14ac:dyDescent="0.2">
      <c r="A691" s="5">
        <v>678</v>
      </c>
      <c r="B691" s="10" t="s">
        <v>1605</v>
      </c>
      <c r="C691" s="18" t="s">
        <v>2426</v>
      </c>
      <c r="D691" s="18"/>
      <c r="E691" s="167">
        <v>1</v>
      </c>
      <c r="F691" s="167"/>
      <c r="G691" s="167"/>
      <c r="H691" s="167"/>
      <c r="I691" s="167">
        <v>1</v>
      </c>
      <c r="J691" s="167"/>
      <c r="K691" s="167"/>
      <c r="L691" s="167"/>
      <c r="M691" s="167"/>
      <c r="N691" s="167"/>
      <c r="O691" s="167"/>
      <c r="P691" s="167"/>
      <c r="Q691" s="167"/>
      <c r="R691" s="167">
        <v>1</v>
      </c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x14ac:dyDescent="0.2">
      <c r="A700" s="5">
        <v>687</v>
      </c>
      <c r="B700" s="10" t="s">
        <v>425</v>
      </c>
      <c r="C700" s="18" t="s">
        <v>2427</v>
      </c>
      <c r="D700" s="18"/>
      <c r="E700" s="167">
        <v>6</v>
      </c>
      <c r="F700" s="167">
        <v>6</v>
      </c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>
        <v>6</v>
      </c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>
        <v>4</v>
      </c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x14ac:dyDescent="0.2">
      <c r="A701" s="5">
        <v>688</v>
      </c>
      <c r="B701" s="10" t="s">
        <v>426</v>
      </c>
      <c r="C701" s="18" t="s">
        <v>2427</v>
      </c>
      <c r="D701" s="18"/>
      <c r="E701" s="167">
        <v>1</v>
      </c>
      <c r="F701" s="167"/>
      <c r="G701" s="167"/>
      <c r="H701" s="167"/>
      <c r="I701" s="167">
        <v>1</v>
      </c>
      <c r="J701" s="167"/>
      <c r="K701" s="167"/>
      <c r="L701" s="167"/>
      <c r="M701" s="167"/>
      <c r="N701" s="167"/>
      <c r="O701" s="167"/>
      <c r="P701" s="167"/>
      <c r="Q701" s="167"/>
      <c r="R701" s="167">
        <v>1</v>
      </c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x14ac:dyDescent="0.2">
      <c r="A703" s="5">
        <v>690</v>
      </c>
      <c r="B703" s="10" t="s">
        <v>18</v>
      </c>
      <c r="C703" s="18" t="s">
        <v>2427</v>
      </c>
      <c r="D703" s="18"/>
      <c r="E703" s="167">
        <v>12</v>
      </c>
      <c r="F703" s="167">
        <v>7</v>
      </c>
      <c r="G703" s="167"/>
      <c r="H703" s="167"/>
      <c r="I703" s="167">
        <v>5</v>
      </c>
      <c r="J703" s="167"/>
      <c r="K703" s="167">
        <v>5</v>
      </c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>
        <v>5</v>
      </c>
      <c r="AI703" s="167"/>
      <c r="AJ703" s="167"/>
      <c r="AK703" s="167"/>
      <c r="AL703" s="167">
        <v>2</v>
      </c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x14ac:dyDescent="0.2">
      <c r="A705" s="5">
        <v>692</v>
      </c>
      <c r="B705" s="10" t="s">
        <v>429</v>
      </c>
      <c r="C705" s="18" t="s">
        <v>1615</v>
      </c>
      <c r="D705" s="18"/>
      <c r="E705" s="167">
        <v>1</v>
      </c>
      <c r="F705" s="167">
        <v>1</v>
      </c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>
        <v>1</v>
      </c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>
        <v>1</v>
      </c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>
        <v>1</v>
      </c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26</v>
      </c>
      <c r="F721" s="163">
        <f t="shared" si="34"/>
        <v>21</v>
      </c>
      <c r="G721" s="163">
        <f t="shared" si="34"/>
        <v>1</v>
      </c>
      <c r="H721" s="163">
        <f t="shared" si="34"/>
        <v>0</v>
      </c>
      <c r="I721" s="163">
        <f t="shared" si="34"/>
        <v>4</v>
      </c>
      <c r="J721" s="163">
        <f t="shared" si="34"/>
        <v>0</v>
      </c>
      <c r="K721" s="163">
        <f t="shared" si="34"/>
        <v>2</v>
      </c>
      <c r="L721" s="163">
        <f t="shared" si="34"/>
        <v>0</v>
      </c>
      <c r="M721" s="163">
        <f t="shared" si="34"/>
        <v>0</v>
      </c>
      <c r="N721" s="163">
        <f t="shared" si="34"/>
        <v>1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1</v>
      </c>
      <c r="S721" s="163">
        <f t="shared" si="34"/>
        <v>0</v>
      </c>
      <c r="T721" s="163">
        <f t="shared" si="34"/>
        <v>3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2</v>
      </c>
      <c r="Y721" s="163">
        <f t="shared" si="34"/>
        <v>1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18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2</v>
      </c>
      <c r="AP721" s="163">
        <f t="shared" si="35"/>
        <v>12</v>
      </c>
      <c r="AQ721" s="163">
        <f t="shared" si="35"/>
        <v>2</v>
      </c>
      <c r="AR721" s="163">
        <f t="shared" si="35"/>
        <v>1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3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x14ac:dyDescent="0.2">
      <c r="A735" s="5">
        <v>722</v>
      </c>
      <c r="B735" s="10" t="s">
        <v>449</v>
      </c>
      <c r="C735" s="18" t="s">
        <v>1404</v>
      </c>
      <c r="D735" s="18"/>
      <c r="E735" s="167">
        <v>8</v>
      </c>
      <c r="F735" s="167">
        <v>4</v>
      </c>
      <c r="G735" s="167">
        <v>1</v>
      </c>
      <c r="H735" s="167"/>
      <c r="I735" s="167">
        <v>3</v>
      </c>
      <c r="J735" s="167"/>
      <c r="K735" s="167">
        <v>2</v>
      </c>
      <c r="L735" s="167"/>
      <c r="M735" s="167"/>
      <c r="N735" s="167"/>
      <c r="O735" s="167"/>
      <c r="P735" s="167"/>
      <c r="Q735" s="167"/>
      <c r="R735" s="167">
        <v>1</v>
      </c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>
        <v>4</v>
      </c>
      <c r="AI735" s="167"/>
      <c r="AJ735" s="167"/>
      <c r="AK735" s="167"/>
      <c r="AL735" s="167"/>
      <c r="AM735" s="167"/>
      <c r="AN735" s="167"/>
      <c r="AO735" s="167"/>
      <c r="AP735" s="167">
        <v>1</v>
      </c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>
        <v>3</v>
      </c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x14ac:dyDescent="0.2">
      <c r="A738" s="5">
        <v>725</v>
      </c>
      <c r="B738" s="10" t="s">
        <v>451</v>
      </c>
      <c r="C738" s="18" t="s">
        <v>1405</v>
      </c>
      <c r="D738" s="18"/>
      <c r="E738" s="167">
        <v>2</v>
      </c>
      <c r="F738" s="167">
        <v>1</v>
      </c>
      <c r="G738" s="167"/>
      <c r="H738" s="167"/>
      <c r="I738" s="167">
        <v>1</v>
      </c>
      <c r="J738" s="167"/>
      <c r="K738" s="167"/>
      <c r="L738" s="167"/>
      <c r="M738" s="167"/>
      <c r="N738" s="167">
        <v>1</v>
      </c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>
        <v>1</v>
      </c>
      <c r="AI738" s="167"/>
      <c r="AJ738" s="167"/>
      <c r="AK738" s="167"/>
      <c r="AL738" s="167"/>
      <c r="AM738" s="167"/>
      <c r="AN738" s="167"/>
      <c r="AO738" s="167"/>
      <c r="AP738" s="167">
        <v>1</v>
      </c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x14ac:dyDescent="0.2">
      <c r="A740" s="5">
        <v>727</v>
      </c>
      <c r="B740" s="10" t="s">
        <v>453</v>
      </c>
      <c r="C740" s="18" t="s">
        <v>1577</v>
      </c>
      <c r="D740" s="18"/>
      <c r="E740" s="167">
        <v>8</v>
      </c>
      <c r="F740" s="167">
        <v>8</v>
      </c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>
        <v>1</v>
      </c>
      <c r="U740" s="167"/>
      <c r="V740" s="167"/>
      <c r="W740" s="167"/>
      <c r="X740" s="167">
        <v>1</v>
      </c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>
        <v>7</v>
      </c>
      <c r="AI740" s="167"/>
      <c r="AJ740" s="167"/>
      <c r="AK740" s="167"/>
      <c r="AL740" s="167"/>
      <c r="AM740" s="167"/>
      <c r="AN740" s="167"/>
      <c r="AO740" s="167"/>
      <c r="AP740" s="167">
        <v>7</v>
      </c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x14ac:dyDescent="0.2">
      <c r="A742" s="5">
        <v>729</v>
      </c>
      <c r="B742" s="10" t="s">
        <v>455</v>
      </c>
      <c r="C742" s="18" t="s">
        <v>1577</v>
      </c>
      <c r="D742" s="18"/>
      <c r="E742" s="167">
        <v>2</v>
      </c>
      <c r="F742" s="167">
        <v>2</v>
      </c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>
        <v>2</v>
      </c>
      <c r="U742" s="167"/>
      <c r="V742" s="167"/>
      <c r="W742" s="167"/>
      <c r="X742" s="167">
        <v>1</v>
      </c>
      <c r="Y742" s="167">
        <v>1</v>
      </c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>
        <v>2</v>
      </c>
      <c r="AP742" s="167">
        <v>2</v>
      </c>
      <c r="AQ742" s="167">
        <v>2</v>
      </c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x14ac:dyDescent="0.2">
      <c r="A760" s="5">
        <v>747</v>
      </c>
      <c r="B760" s="10" t="s">
        <v>458</v>
      </c>
      <c r="C760" s="18" t="s">
        <v>2428</v>
      </c>
      <c r="D760" s="18"/>
      <c r="E760" s="167">
        <v>3</v>
      </c>
      <c r="F760" s="167">
        <v>3</v>
      </c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>
        <v>3</v>
      </c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>
        <v>1</v>
      </c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x14ac:dyDescent="0.2">
      <c r="A769" s="5">
        <v>756</v>
      </c>
      <c r="B769" s="10" t="s">
        <v>56</v>
      </c>
      <c r="C769" s="18" t="s">
        <v>1408</v>
      </c>
      <c r="D769" s="18"/>
      <c r="E769" s="163">
        <v>3</v>
      </c>
      <c r="F769" s="167">
        <v>3</v>
      </c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>
        <v>3</v>
      </c>
      <c r="AI769" s="167"/>
      <c r="AJ769" s="167"/>
      <c r="AK769" s="167"/>
      <c r="AL769" s="167"/>
      <c r="AM769" s="167"/>
      <c r="AN769" s="167"/>
      <c r="AO769" s="167"/>
      <c r="AP769" s="167">
        <v>1</v>
      </c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48</v>
      </c>
      <c r="F776" s="163">
        <f t="shared" si="36"/>
        <v>46</v>
      </c>
      <c r="G776" s="163">
        <f t="shared" si="36"/>
        <v>2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2</v>
      </c>
      <c r="U776" s="163">
        <f t="shared" si="36"/>
        <v>1</v>
      </c>
      <c r="V776" s="163">
        <f t="shared" si="36"/>
        <v>1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39</v>
      </c>
      <c r="AE776" s="163">
        <f t="shared" si="36"/>
        <v>0</v>
      </c>
      <c r="AF776" s="163">
        <f t="shared" si="36"/>
        <v>0</v>
      </c>
      <c r="AG776" s="163">
        <f t="shared" si="36"/>
        <v>1</v>
      </c>
      <c r="AH776" s="163">
        <f t="shared" si="36"/>
        <v>0</v>
      </c>
      <c r="AI776" s="163">
        <f t="shared" si="36"/>
        <v>0</v>
      </c>
      <c r="AJ776" s="163">
        <f t="shared" si="36"/>
        <v>1</v>
      </c>
      <c r="AK776" s="163">
        <f t="shared" ref="AK776:BP776" si="37">SUM(AK777:AK837)</f>
        <v>2</v>
      </c>
      <c r="AL776" s="163">
        <f t="shared" si="37"/>
        <v>1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33</v>
      </c>
      <c r="AT776" s="163">
        <f t="shared" si="37"/>
        <v>0</v>
      </c>
      <c r="AU776" s="163">
        <f t="shared" si="37"/>
        <v>3</v>
      </c>
      <c r="AV776" s="163">
        <f t="shared" si="37"/>
        <v>1</v>
      </c>
      <c r="AW776" s="163">
        <f t="shared" si="37"/>
        <v>0</v>
      </c>
      <c r="AX776" s="163">
        <f t="shared" si="37"/>
        <v>2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25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1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x14ac:dyDescent="0.2">
      <c r="A809" s="5">
        <v>796</v>
      </c>
      <c r="B809" s="10" t="s">
        <v>497</v>
      </c>
      <c r="C809" s="18" t="s">
        <v>616</v>
      </c>
      <c r="D809" s="18"/>
      <c r="E809" s="167">
        <v>2</v>
      </c>
      <c r="F809" s="167">
        <v>2</v>
      </c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>
        <v>1</v>
      </c>
      <c r="AL809" s="167">
        <v>1</v>
      </c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x14ac:dyDescent="0.2">
      <c r="A816" s="5">
        <v>803</v>
      </c>
      <c r="B816" s="10" t="s">
        <v>503</v>
      </c>
      <c r="C816" s="18" t="s">
        <v>619</v>
      </c>
      <c r="D816" s="18"/>
      <c r="E816" s="167">
        <v>1</v>
      </c>
      <c r="F816" s="167">
        <v>1</v>
      </c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7">
        <v>1</v>
      </c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x14ac:dyDescent="0.2">
      <c r="A817" s="5">
        <v>804</v>
      </c>
      <c r="B817" s="10" t="s">
        <v>504</v>
      </c>
      <c r="C817" s="18" t="s">
        <v>619</v>
      </c>
      <c r="D817" s="18"/>
      <c r="E817" s="167">
        <v>36</v>
      </c>
      <c r="F817" s="167">
        <v>36</v>
      </c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>
        <v>35</v>
      </c>
      <c r="AE817" s="167"/>
      <c r="AF817" s="167"/>
      <c r="AG817" s="167"/>
      <c r="AH817" s="167"/>
      <c r="AI817" s="167"/>
      <c r="AJ817" s="167"/>
      <c r="AK817" s="167">
        <v>1</v>
      </c>
      <c r="AL817" s="167"/>
      <c r="AM817" s="167"/>
      <c r="AN817" s="167"/>
      <c r="AO817" s="167"/>
      <c r="AP817" s="167"/>
      <c r="AQ817" s="167"/>
      <c r="AR817" s="167"/>
      <c r="AS817" s="167">
        <v>31</v>
      </c>
      <c r="AT817" s="167"/>
      <c r="AU817" s="167">
        <v>1</v>
      </c>
      <c r="AV817" s="167"/>
      <c r="AW817" s="167"/>
      <c r="AX817" s="167">
        <v>1</v>
      </c>
      <c r="AY817" s="167"/>
      <c r="AZ817" s="167"/>
      <c r="BA817" s="167"/>
      <c r="BB817" s="167"/>
      <c r="BC817" s="167"/>
      <c r="BD817" s="167"/>
      <c r="BE817" s="167">
        <v>25</v>
      </c>
      <c r="BF817" s="167"/>
      <c r="BG817" s="167"/>
      <c r="BH817" s="167"/>
      <c r="BI817" s="167"/>
      <c r="BJ817" s="167"/>
      <c r="BK817" s="167"/>
      <c r="BL817" s="167"/>
      <c r="BM817" s="163"/>
    </row>
    <row r="818" spans="1:65" x14ac:dyDescent="0.2">
      <c r="A818" s="5">
        <v>805</v>
      </c>
      <c r="B818" s="10" t="s">
        <v>1587</v>
      </c>
      <c r="C818" s="18" t="s">
        <v>1586</v>
      </c>
      <c r="D818" s="18"/>
      <c r="E818" s="167">
        <v>1</v>
      </c>
      <c r="F818" s="167">
        <v>1</v>
      </c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>
        <v>1</v>
      </c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x14ac:dyDescent="0.2">
      <c r="A819" s="5">
        <v>806</v>
      </c>
      <c r="B819" s="10" t="s">
        <v>505</v>
      </c>
      <c r="C819" s="18" t="s">
        <v>620</v>
      </c>
      <c r="D819" s="18"/>
      <c r="E819" s="167">
        <v>4</v>
      </c>
      <c r="F819" s="167">
        <v>2</v>
      </c>
      <c r="G819" s="167">
        <v>2</v>
      </c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>
        <v>2</v>
      </c>
      <c r="U819" s="167">
        <v>1</v>
      </c>
      <c r="V819" s="167">
        <v>1</v>
      </c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>
        <v>2</v>
      </c>
      <c r="AT819" s="167"/>
      <c r="AU819" s="167">
        <v>2</v>
      </c>
      <c r="AV819" s="167">
        <v>1</v>
      </c>
      <c r="AW819" s="167"/>
      <c r="AX819" s="167">
        <v>1</v>
      </c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x14ac:dyDescent="0.2">
      <c r="A827" s="5">
        <v>814</v>
      </c>
      <c r="B827" s="10">
        <v>395</v>
      </c>
      <c r="C827" s="18" t="s">
        <v>623</v>
      </c>
      <c r="D827" s="18"/>
      <c r="E827" s="167">
        <v>3</v>
      </c>
      <c r="F827" s="167">
        <v>3</v>
      </c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>
        <v>3</v>
      </c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x14ac:dyDescent="0.2">
      <c r="A828" s="5">
        <v>815</v>
      </c>
      <c r="B828" s="10" t="s">
        <v>510</v>
      </c>
      <c r="C828" s="18" t="s">
        <v>624</v>
      </c>
      <c r="D828" s="18"/>
      <c r="E828" s="167">
        <v>1</v>
      </c>
      <c r="F828" s="167">
        <v>1</v>
      </c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>
        <v>1</v>
      </c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>
        <v>1</v>
      </c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137</v>
      </c>
      <c r="F838" s="163">
        <f t="shared" si="38"/>
        <v>136</v>
      </c>
      <c r="G838" s="163">
        <f t="shared" si="38"/>
        <v>0</v>
      </c>
      <c r="H838" s="163">
        <f t="shared" si="38"/>
        <v>0</v>
      </c>
      <c r="I838" s="163">
        <f t="shared" si="38"/>
        <v>1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1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10</v>
      </c>
      <c r="U838" s="163">
        <f t="shared" si="38"/>
        <v>3</v>
      </c>
      <c r="V838" s="163">
        <f t="shared" si="38"/>
        <v>3</v>
      </c>
      <c r="W838" s="163">
        <f t="shared" si="38"/>
        <v>3</v>
      </c>
      <c r="X838" s="163">
        <f t="shared" si="38"/>
        <v>0</v>
      </c>
      <c r="Y838" s="163">
        <f t="shared" si="38"/>
        <v>1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3</v>
      </c>
      <c r="AD838" s="163">
        <f t="shared" si="38"/>
        <v>43</v>
      </c>
      <c r="AE838" s="163">
        <f t="shared" si="38"/>
        <v>0</v>
      </c>
      <c r="AF838" s="163">
        <f t="shared" si="38"/>
        <v>1</v>
      </c>
      <c r="AG838" s="163">
        <f t="shared" si="38"/>
        <v>0</v>
      </c>
      <c r="AH838" s="163">
        <f t="shared" si="38"/>
        <v>18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41</v>
      </c>
      <c r="AL838" s="163">
        <f t="shared" si="39"/>
        <v>20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6</v>
      </c>
      <c r="AT838" s="163">
        <f t="shared" si="39"/>
        <v>0</v>
      </c>
      <c r="AU838" s="163">
        <f t="shared" si="39"/>
        <v>3</v>
      </c>
      <c r="AV838" s="163">
        <f t="shared" si="39"/>
        <v>0</v>
      </c>
      <c r="AW838" s="163">
        <f t="shared" si="39"/>
        <v>0</v>
      </c>
      <c r="AX838" s="163">
        <f t="shared" si="39"/>
        <v>1</v>
      </c>
      <c r="AY838" s="163">
        <f t="shared" si="39"/>
        <v>0</v>
      </c>
      <c r="AZ838" s="163">
        <f t="shared" si="39"/>
        <v>2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51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x14ac:dyDescent="0.2">
      <c r="A841" s="5">
        <v>828</v>
      </c>
      <c r="B841" s="10" t="s">
        <v>522</v>
      </c>
      <c r="C841" s="18" t="s">
        <v>630</v>
      </c>
      <c r="D841" s="18"/>
      <c r="E841" s="167">
        <v>2</v>
      </c>
      <c r="F841" s="167">
        <v>2</v>
      </c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>
        <v>1</v>
      </c>
      <c r="AI841" s="167"/>
      <c r="AJ841" s="167"/>
      <c r="AK841" s="167">
        <v>1</v>
      </c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x14ac:dyDescent="0.2">
      <c r="A856" s="5">
        <v>843</v>
      </c>
      <c r="B856" s="10" t="s">
        <v>533</v>
      </c>
      <c r="C856" s="18" t="s">
        <v>634</v>
      </c>
      <c r="D856" s="18"/>
      <c r="E856" s="167">
        <v>1</v>
      </c>
      <c r="F856" s="167">
        <v>1</v>
      </c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>
        <v>1</v>
      </c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x14ac:dyDescent="0.2">
      <c r="A858" s="5">
        <v>845</v>
      </c>
      <c r="B858" s="10" t="s">
        <v>535</v>
      </c>
      <c r="C858" s="18" t="s">
        <v>635</v>
      </c>
      <c r="D858" s="18"/>
      <c r="E858" s="167">
        <v>1</v>
      </c>
      <c r="F858" s="167">
        <v>1</v>
      </c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>
        <v>1</v>
      </c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x14ac:dyDescent="0.2">
      <c r="A859" s="5">
        <v>846</v>
      </c>
      <c r="B859" s="10" t="s">
        <v>536</v>
      </c>
      <c r="C859" s="18" t="s">
        <v>635</v>
      </c>
      <c r="D859" s="18"/>
      <c r="E859" s="167">
        <v>11</v>
      </c>
      <c r="F859" s="167">
        <v>11</v>
      </c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>
        <v>1</v>
      </c>
      <c r="U859" s="167">
        <v>1</v>
      </c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>
        <v>1</v>
      </c>
      <c r="AG859" s="167"/>
      <c r="AH859" s="167">
        <v>8</v>
      </c>
      <c r="AI859" s="167"/>
      <c r="AJ859" s="167"/>
      <c r="AK859" s="167"/>
      <c r="AL859" s="167">
        <v>1</v>
      </c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>
        <v>1</v>
      </c>
      <c r="BM859" s="163"/>
    </row>
    <row r="860" spans="1:65" x14ac:dyDescent="0.2">
      <c r="A860" s="5">
        <v>847</v>
      </c>
      <c r="B860" s="10" t="s">
        <v>537</v>
      </c>
      <c r="C860" s="18" t="s">
        <v>635</v>
      </c>
      <c r="D860" s="18"/>
      <c r="E860" s="167">
        <v>36</v>
      </c>
      <c r="F860" s="167">
        <v>35</v>
      </c>
      <c r="G860" s="167"/>
      <c r="H860" s="167"/>
      <c r="I860" s="167">
        <v>1</v>
      </c>
      <c r="J860" s="167"/>
      <c r="K860" s="167"/>
      <c r="L860" s="167"/>
      <c r="M860" s="167">
        <v>1</v>
      </c>
      <c r="N860" s="167"/>
      <c r="O860" s="167"/>
      <c r="P860" s="167"/>
      <c r="Q860" s="167"/>
      <c r="R860" s="167"/>
      <c r="S860" s="167"/>
      <c r="T860" s="167">
        <v>1</v>
      </c>
      <c r="U860" s="167"/>
      <c r="V860" s="167">
        <v>1</v>
      </c>
      <c r="W860" s="167"/>
      <c r="X860" s="167"/>
      <c r="Y860" s="167"/>
      <c r="Z860" s="167"/>
      <c r="AA860" s="167"/>
      <c r="AB860" s="167"/>
      <c r="AC860" s="167"/>
      <c r="AD860" s="167">
        <v>5</v>
      </c>
      <c r="AE860" s="167"/>
      <c r="AF860" s="167"/>
      <c r="AG860" s="167"/>
      <c r="AH860" s="167">
        <v>8</v>
      </c>
      <c r="AI860" s="167"/>
      <c r="AJ860" s="167"/>
      <c r="AK860" s="167">
        <v>17</v>
      </c>
      <c r="AL860" s="167">
        <v>4</v>
      </c>
      <c r="AM860" s="167"/>
      <c r="AN860" s="167"/>
      <c r="AO860" s="167"/>
      <c r="AP860" s="167"/>
      <c r="AQ860" s="167"/>
      <c r="AR860" s="167"/>
      <c r="AS860" s="167">
        <v>1</v>
      </c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>
        <v>10</v>
      </c>
      <c r="BM860" s="163"/>
    </row>
    <row r="861" spans="1:65" x14ac:dyDescent="0.2">
      <c r="A861" s="5">
        <v>848</v>
      </c>
      <c r="B861" s="10" t="s">
        <v>538</v>
      </c>
      <c r="C861" s="18" t="s">
        <v>635</v>
      </c>
      <c r="D861" s="18"/>
      <c r="E861" s="167">
        <v>66</v>
      </c>
      <c r="F861" s="167">
        <v>66</v>
      </c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>
        <v>7</v>
      </c>
      <c r="U861" s="167">
        <v>2</v>
      </c>
      <c r="V861" s="167">
        <v>1</v>
      </c>
      <c r="W861" s="167">
        <v>3</v>
      </c>
      <c r="X861" s="167"/>
      <c r="Y861" s="167">
        <v>1</v>
      </c>
      <c r="Z861" s="167"/>
      <c r="AA861" s="167"/>
      <c r="AB861" s="167"/>
      <c r="AC861" s="167">
        <v>2</v>
      </c>
      <c r="AD861" s="167">
        <v>34</v>
      </c>
      <c r="AE861" s="167"/>
      <c r="AF861" s="167"/>
      <c r="AG861" s="167"/>
      <c r="AH861" s="167">
        <v>1</v>
      </c>
      <c r="AI861" s="167"/>
      <c r="AJ861" s="167"/>
      <c r="AK861" s="167">
        <v>10</v>
      </c>
      <c r="AL861" s="167">
        <v>12</v>
      </c>
      <c r="AM861" s="167"/>
      <c r="AN861" s="167"/>
      <c r="AO861" s="167"/>
      <c r="AP861" s="167"/>
      <c r="AQ861" s="167"/>
      <c r="AR861" s="167"/>
      <c r="AS861" s="167">
        <v>4</v>
      </c>
      <c r="AT861" s="167"/>
      <c r="AU861" s="167">
        <v>2</v>
      </c>
      <c r="AV861" s="167"/>
      <c r="AW861" s="167"/>
      <c r="AX861" s="167">
        <v>1</v>
      </c>
      <c r="AY861" s="167"/>
      <c r="AZ861" s="167">
        <v>1</v>
      </c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>
        <v>38</v>
      </c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x14ac:dyDescent="0.2">
      <c r="A863" s="5">
        <v>850</v>
      </c>
      <c r="B863" s="10" t="s">
        <v>539</v>
      </c>
      <c r="C863" s="18" t="s">
        <v>636</v>
      </c>
      <c r="D863" s="18"/>
      <c r="E863" s="167">
        <v>14</v>
      </c>
      <c r="F863" s="167">
        <v>14</v>
      </c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>
        <v>1</v>
      </c>
      <c r="U863" s="167"/>
      <c r="V863" s="167">
        <v>1</v>
      </c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>
        <v>11</v>
      </c>
      <c r="AL863" s="167">
        <v>2</v>
      </c>
      <c r="AM863" s="167"/>
      <c r="AN863" s="167"/>
      <c r="AO863" s="167"/>
      <c r="AP863" s="167"/>
      <c r="AQ863" s="167"/>
      <c r="AR863" s="167"/>
      <c r="AS863" s="167">
        <v>1</v>
      </c>
      <c r="AT863" s="167"/>
      <c r="AU863" s="167">
        <v>1</v>
      </c>
      <c r="AV863" s="167"/>
      <c r="AW863" s="167"/>
      <c r="AX863" s="167"/>
      <c r="AY863" s="167"/>
      <c r="AZ863" s="167">
        <v>1</v>
      </c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x14ac:dyDescent="0.2">
      <c r="A865" s="5">
        <v>852</v>
      </c>
      <c r="B865" s="10" t="s">
        <v>541</v>
      </c>
      <c r="C865" s="18" t="s">
        <v>636</v>
      </c>
      <c r="D865" s="18"/>
      <c r="E865" s="167">
        <v>5</v>
      </c>
      <c r="F865" s="167">
        <v>5</v>
      </c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>
        <v>3</v>
      </c>
      <c r="AE865" s="167"/>
      <c r="AF865" s="167"/>
      <c r="AG865" s="167"/>
      <c r="AH865" s="167"/>
      <c r="AI865" s="167"/>
      <c r="AJ865" s="167"/>
      <c r="AK865" s="167">
        <v>2</v>
      </c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>
        <v>1</v>
      </c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x14ac:dyDescent="0.2">
      <c r="A869" s="5">
        <v>856</v>
      </c>
      <c r="B869" s="10" t="s">
        <v>544</v>
      </c>
      <c r="C869" s="18" t="s">
        <v>637</v>
      </c>
      <c r="D869" s="18"/>
      <c r="E869" s="167">
        <v>1</v>
      </c>
      <c r="F869" s="167">
        <v>1</v>
      </c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>
        <v>1</v>
      </c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>
        <v>1</v>
      </c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2743</v>
      </c>
      <c r="F1582" s="169">
        <f t="shared" si="42"/>
        <v>2204</v>
      </c>
      <c r="G1582" s="169">
        <f t="shared" si="42"/>
        <v>6</v>
      </c>
      <c r="H1582" s="169">
        <f t="shared" si="42"/>
        <v>17</v>
      </c>
      <c r="I1582" s="169">
        <f t="shared" si="42"/>
        <v>516</v>
      </c>
      <c r="J1582" s="169">
        <f t="shared" si="42"/>
        <v>0</v>
      </c>
      <c r="K1582" s="169">
        <f t="shared" si="42"/>
        <v>19</v>
      </c>
      <c r="L1582" s="169">
        <f t="shared" si="42"/>
        <v>92</v>
      </c>
      <c r="M1582" s="169">
        <f t="shared" si="42"/>
        <v>10</v>
      </c>
      <c r="N1582" s="169">
        <f t="shared" si="42"/>
        <v>12</v>
      </c>
      <c r="O1582" s="169">
        <f t="shared" si="42"/>
        <v>0</v>
      </c>
      <c r="P1582" s="169">
        <f t="shared" si="42"/>
        <v>26</v>
      </c>
      <c r="Q1582" s="169">
        <f t="shared" si="42"/>
        <v>18</v>
      </c>
      <c r="R1582" s="169">
        <f t="shared" si="42"/>
        <v>339</v>
      </c>
      <c r="S1582" s="169">
        <f t="shared" si="42"/>
        <v>3</v>
      </c>
      <c r="T1582" s="169">
        <f t="shared" si="42"/>
        <v>517</v>
      </c>
      <c r="U1582" s="169">
        <f t="shared" si="42"/>
        <v>32</v>
      </c>
      <c r="V1582" s="169">
        <f t="shared" si="42"/>
        <v>62</v>
      </c>
      <c r="W1582" s="169">
        <f t="shared" si="42"/>
        <v>141</v>
      </c>
      <c r="X1582" s="169">
        <f t="shared" si="42"/>
        <v>194</v>
      </c>
      <c r="Y1582" s="169">
        <f t="shared" si="42"/>
        <v>75</v>
      </c>
      <c r="Z1582" s="169">
        <f t="shared" si="42"/>
        <v>13</v>
      </c>
      <c r="AA1582" s="169">
        <f t="shared" si="42"/>
        <v>0</v>
      </c>
      <c r="AB1582" s="169">
        <f t="shared" si="42"/>
        <v>22</v>
      </c>
      <c r="AC1582" s="169">
        <f t="shared" si="42"/>
        <v>3</v>
      </c>
      <c r="AD1582" s="169">
        <f t="shared" si="42"/>
        <v>211</v>
      </c>
      <c r="AE1582" s="169">
        <f t="shared" si="42"/>
        <v>4</v>
      </c>
      <c r="AF1582" s="169">
        <f t="shared" si="42"/>
        <v>1</v>
      </c>
      <c r="AG1582" s="169">
        <f t="shared" si="42"/>
        <v>385</v>
      </c>
      <c r="AH1582" s="169">
        <f t="shared" si="42"/>
        <v>494</v>
      </c>
      <c r="AI1582" s="169">
        <f t="shared" si="42"/>
        <v>0</v>
      </c>
      <c r="AJ1582" s="169">
        <f t="shared" si="42"/>
        <v>3</v>
      </c>
      <c r="AK1582" s="169">
        <f t="shared" ref="AK1582:BP1582" si="43">SUM(AK14,AK31,AK96,AK114,AK128,AK203,AK249,AK367,AK408,AK466,AK477,AK517,AK559,AK624,AK645,AK708,AK721,AK776,AK838,AK943,AK969:AK1581)</f>
        <v>467</v>
      </c>
      <c r="AL1582" s="169">
        <f t="shared" si="43"/>
        <v>90</v>
      </c>
      <c r="AM1582" s="169">
        <f t="shared" si="43"/>
        <v>4</v>
      </c>
      <c r="AN1582" s="169">
        <f t="shared" si="43"/>
        <v>0</v>
      </c>
      <c r="AO1582" s="169">
        <f t="shared" si="43"/>
        <v>3</v>
      </c>
      <c r="AP1582" s="169">
        <f t="shared" si="43"/>
        <v>44</v>
      </c>
      <c r="AQ1582" s="169">
        <f t="shared" si="43"/>
        <v>49</v>
      </c>
      <c r="AR1582" s="169">
        <f t="shared" si="43"/>
        <v>368</v>
      </c>
      <c r="AS1582" s="169">
        <f t="shared" si="43"/>
        <v>278</v>
      </c>
      <c r="AT1582" s="169">
        <f t="shared" si="43"/>
        <v>0</v>
      </c>
      <c r="AU1582" s="169">
        <f t="shared" si="43"/>
        <v>212</v>
      </c>
      <c r="AV1582" s="169">
        <f t="shared" si="43"/>
        <v>3</v>
      </c>
      <c r="AW1582" s="169">
        <f t="shared" si="43"/>
        <v>10</v>
      </c>
      <c r="AX1582" s="169">
        <f t="shared" si="43"/>
        <v>40</v>
      </c>
      <c r="AY1582" s="169">
        <f t="shared" si="43"/>
        <v>115</v>
      </c>
      <c r="AZ1582" s="169">
        <f t="shared" si="43"/>
        <v>39</v>
      </c>
      <c r="BA1582" s="169">
        <f t="shared" si="43"/>
        <v>4</v>
      </c>
      <c r="BB1582" s="169">
        <f t="shared" si="43"/>
        <v>1</v>
      </c>
      <c r="BC1582" s="169">
        <f t="shared" si="43"/>
        <v>5</v>
      </c>
      <c r="BD1582" s="169">
        <f t="shared" si="43"/>
        <v>0</v>
      </c>
      <c r="BE1582" s="169">
        <f t="shared" si="43"/>
        <v>35</v>
      </c>
      <c r="BF1582" s="169">
        <f t="shared" si="43"/>
        <v>1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1</v>
      </c>
      <c r="BL1582" s="169">
        <f t="shared" si="43"/>
        <v>299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679</v>
      </c>
      <c r="F1583" s="163">
        <v>296</v>
      </c>
      <c r="G1583" s="163">
        <v>2</v>
      </c>
      <c r="H1583" s="163">
        <v>3</v>
      </c>
      <c r="I1583" s="163">
        <v>378</v>
      </c>
      <c r="J1583" s="163"/>
      <c r="K1583" s="163">
        <v>18</v>
      </c>
      <c r="L1583" s="163">
        <v>86</v>
      </c>
      <c r="M1583" s="163">
        <v>4</v>
      </c>
      <c r="N1583" s="163">
        <v>6</v>
      </c>
      <c r="O1583" s="163"/>
      <c r="P1583" s="163">
        <v>12</v>
      </c>
      <c r="Q1583" s="163"/>
      <c r="R1583" s="163">
        <v>252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>
        <v>5</v>
      </c>
      <c r="AC1583" s="167"/>
      <c r="AD1583" s="167">
        <v>52</v>
      </c>
      <c r="AE1583" s="167">
        <v>2</v>
      </c>
      <c r="AF1583" s="167"/>
      <c r="AG1583" s="167">
        <v>74</v>
      </c>
      <c r="AH1583" s="167">
        <v>125</v>
      </c>
      <c r="AI1583" s="167"/>
      <c r="AJ1583" s="167">
        <v>3</v>
      </c>
      <c r="AK1583" s="167">
        <v>16</v>
      </c>
      <c r="AL1583" s="167">
        <v>17</v>
      </c>
      <c r="AM1583" s="167">
        <v>2</v>
      </c>
      <c r="AN1583" s="167"/>
      <c r="AO1583" s="167"/>
      <c r="AP1583" s="167">
        <v>9</v>
      </c>
      <c r="AQ1583" s="167"/>
      <c r="AR1583" s="167">
        <v>9</v>
      </c>
      <c r="AS1583" s="167">
        <v>34</v>
      </c>
      <c r="AT1583" s="167"/>
      <c r="AU1583" s="167">
        <v>4</v>
      </c>
      <c r="AV1583" s="167">
        <v>1</v>
      </c>
      <c r="AW1583" s="167"/>
      <c r="AX1583" s="167">
        <v>2</v>
      </c>
      <c r="AY1583" s="167">
        <v>1</v>
      </c>
      <c r="AZ1583" s="167"/>
      <c r="BA1583" s="167"/>
      <c r="BB1583" s="167"/>
      <c r="BC1583" s="167"/>
      <c r="BD1583" s="167"/>
      <c r="BE1583" s="167">
        <v>25</v>
      </c>
      <c r="BF1583" s="167"/>
      <c r="BG1583" s="167"/>
      <c r="BH1583" s="167"/>
      <c r="BI1583" s="167"/>
      <c r="BJ1583" s="167"/>
      <c r="BK1583" s="167"/>
      <c r="BL1583" s="167">
        <v>13</v>
      </c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1167</v>
      </c>
      <c r="F1584" s="163">
        <v>1054</v>
      </c>
      <c r="G1584" s="163">
        <v>2</v>
      </c>
      <c r="H1584" s="163">
        <v>6</v>
      </c>
      <c r="I1584" s="163">
        <v>105</v>
      </c>
      <c r="J1584" s="163"/>
      <c r="K1584" s="163">
        <v>1</v>
      </c>
      <c r="L1584" s="163">
        <v>6</v>
      </c>
      <c r="M1584" s="163">
        <v>3</v>
      </c>
      <c r="N1584" s="163">
        <v>6</v>
      </c>
      <c r="O1584" s="163"/>
      <c r="P1584" s="163">
        <v>13</v>
      </c>
      <c r="Q1584" s="163">
        <v>9</v>
      </c>
      <c r="R1584" s="163">
        <v>67</v>
      </c>
      <c r="S1584" s="163"/>
      <c r="T1584" s="167">
        <v>134</v>
      </c>
      <c r="U1584" s="167">
        <v>24</v>
      </c>
      <c r="V1584" s="167">
        <v>51</v>
      </c>
      <c r="W1584" s="167">
        <v>40</v>
      </c>
      <c r="X1584" s="167">
        <v>19</v>
      </c>
      <c r="Y1584" s="167"/>
      <c r="Z1584" s="167"/>
      <c r="AA1584" s="167"/>
      <c r="AB1584" s="167">
        <v>11</v>
      </c>
      <c r="AC1584" s="167">
        <v>1</v>
      </c>
      <c r="AD1584" s="167">
        <v>99</v>
      </c>
      <c r="AE1584" s="167">
        <v>2</v>
      </c>
      <c r="AF1584" s="167">
        <v>1</v>
      </c>
      <c r="AG1584" s="167">
        <v>228</v>
      </c>
      <c r="AH1584" s="167">
        <v>324</v>
      </c>
      <c r="AI1584" s="167"/>
      <c r="AJ1584" s="167"/>
      <c r="AK1584" s="167">
        <v>197</v>
      </c>
      <c r="AL1584" s="167">
        <v>56</v>
      </c>
      <c r="AM1584" s="167">
        <v>1</v>
      </c>
      <c r="AN1584" s="167"/>
      <c r="AO1584" s="167"/>
      <c r="AP1584" s="167">
        <v>11</v>
      </c>
      <c r="AQ1584" s="167"/>
      <c r="AR1584" s="167">
        <v>129</v>
      </c>
      <c r="AS1584" s="167">
        <v>104</v>
      </c>
      <c r="AT1584" s="167"/>
      <c r="AU1584" s="167">
        <v>81</v>
      </c>
      <c r="AV1584" s="167">
        <v>2</v>
      </c>
      <c r="AW1584" s="167">
        <v>9</v>
      </c>
      <c r="AX1584" s="167">
        <v>21</v>
      </c>
      <c r="AY1584" s="167">
        <v>37</v>
      </c>
      <c r="AZ1584" s="167">
        <v>12</v>
      </c>
      <c r="BA1584" s="167"/>
      <c r="BB1584" s="167"/>
      <c r="BC1584" s="167">
        <v>4</v>
      </c>
      <c r="BD1584" s="167"/>
      <c r="BE1584" s="167">
        <v>8</v>
      </c>
      <c r="BF1584" s="167">
        <v>1</v>
      </c>
      <c r="BG1584" s="167"/>
      <c r="BH1584" s="167"/>
      <c r="BI1584" s="167"/>
      <c r="BJ1584" s="167"/>
      <c r="BK1584" s="167">
        <v>1</v>
      </c>
      <c r="BL1584" s="167">
        <v>71</v>
      </c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842</v>
      </c>
      <c r="F1585" s="163">
        <v>804</v>
      </c>
      <c r="G1585" s="163">
        <v>2</v>
      </c>
      <c r="H1585" s="163">
        <v>7</v>
      </c>
      <c r="I1585" s="163">
        <v>29</v>
      </c>
      <c r="J1585" s="163"/>
      <c r="K1585" s="163"/>
      <c r="L1585" s="163"/>
      <c r="M1585" s="163">
        <v>3</v>
      </c>
      <c r="N1585" s="163"/>
      <c r="O1585" s="163"/>
      <c r="P1585" s="163">
        <v>1</v>
      </c>
      <c r="Q1585" s="163">
        <v>6</v>
      </c>
      <c r="R1585" s="163">
        <v>19</v>
      </c>
      <c r="S1585" s="163"/>
      <c r="T1585" s="167">
        <v>337</v>
      </c>
      <c r="U1585" s="167">
        <v>5</v>
      </c>
      <c r="V1585" s="167">
        <v>11</v>
      </c>
      <c r="W1585" s="167">
        <v>101</v>
      </c>
      <c r="X1585" s="167">
        <v>169</v>
      </c>
      <c r="Y1585" s="167">
        <v>51</v>
      </c>
      <c r="Z1585" s="167"/>
      <c r="AA1585" s="167"/>
      <c r="AB1585" s="167">
        <v>6</v>
      </c>
      <c r="AC1585" s="167">
        <v>2</v>
      </c>
      <c r="AD1585" s="167">
        <v>60</v>
      </c>
      <c r="AE1585" s="167"/>
      <c r="AF1585" s="167"/>
      <c r="AG1585" s="167">
        <v>83</v>
      </c>
      <c r="AH1585" s="167">
        <v>45</v>
      </c>
      <c r="AI1585" s="167"/>
      <c r="AJ1585" s="167"/>
      <c r="AK1585" s="167">
        <v>253</v>
      </c>
      <c r="AL1585" s="167">
        <v>17</v>
      </c>
      <c r="AM1585" s="167">
        <v>1</v>
      </c>
      <c r="AN1585" s="167"/>
      <c r="AO1585" s="167">
        <v>3</v>
      </c>
      <c r="AP1585" s="167">
        <v>24</v>
      </c>
      <c r="AQ1585" s="167">
        <v>29</v>
      </c>
      <c r="AR1585" s="167">
        <v>210</v>
      </c>
      <c r="AS1585" s="167">
        <v>134</v>
      </c>
      <c r="AT1585" s="167"/>
      <c r="AU1585" s="167">
        <v>121</v>
      </c>
      <c r="AV1585" s="167"/>
      <c r="AW1585" s="167">
        <v>1</v>
      </c>
      <c r="AX1585" s="167">
        <v>17</v>
      </c>
      <c r="AY1585" s="167">
        <v>77</v>
      </c>
      <c r="AZ1585" s="167">
        <v>26</v>
      </c>
      <c r="BA1585" s="167"/>
      <c r="BB1585" s="167"/>
      <c r="BC1585" s="167">
        <v>1</v>
      </c>
      <c r="BD1585" s="167"/>
      <c r="BE1585" s="167">
        <v>2</v>
      </c>
      <c r="BF1585" s="167"/>
      <c r="BG1585" s="167"/>
      <c r="BH1585" s="167"/>
      <c r="BI1585" s="167"/>
      <c r="BJ1585" s="167"/>
      <c r="BK1585" s="167"/>
      <c r="BL1585" s="167">
        <v>204</v>
      </c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>
        <v>55</v>
      </c>
      <c r="F1586" s="163">
        <v>50</v>
      </c>
      <c r="G1586" s="163"/>
      <c r="H1586" s="163">
        <v>1</v>
      </c>
      <c r="I1586" s="163">
        <v>4</v>
      </c>
      <c r="J1586" s="163"/>
      <c r="K1586" s="163"/>
      <c r="L1586" s="163"/>
      <c r="M1586" s="163"/>
      <c r="N1586" s="163"/>
      <c r="O1586" s="163"/>
      <c r="P1586" s="163"/>
      <c r="Q1586" s="163">
        <v>3</v>
      </c>
      <c r="R1586" s="163">
        <v>1</v>
      </c>
      <c r="S1586" s="163">
        <v>3</v>
      </c>
      <c r="T1586" s="167">
        <v>46</v>
      </c>
      <c r="U1586" s="167">
        <v>3</v>
      </c>
      <c r="V1586" s="167"/>
      <c r="W1586" s="167"/>
      <c r="X1586" s="167">
        <v>6</v>
      </c>
      <c r="Y1586" s="167">
        <v>24</v>
      </c>
      <c r="Z1586" s="167">
        <v>13</v>
      </c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>
        <v>1</v>
      </c>
      <c r="AL1586" s="167"/>
      <c r="AM1586" s="167"/>
      <c r="AN1586" s="167"/>
      <c r="AO1586" s="167"/>
      <c r="AP1586" s="167"/>
      <c r="AQ1586" s="167">
        <v>20</v>
      </c>
      <c r="AR1586" s="167">
        <v>20</v>
      </c>
      <c r="AS1586" s="167">
        <v>6</v>
      </c>
      <c r="AT1586" s="167"/>
      <c r="AU1586" s="167">
        <v>6</v>
      </c>
      <c r="AV1586" s="167"/>
      <c r="AW1586" s="167"/>
      <c r="AX1586" s="167"/>
      <c r="AY1586" s="167"/>
      <c r="AZ1586" s="167">
        <v>1</v>
      </c>
      <c r="BA1586" s="167">
        <v>4</v>
      </c>
      <c r="BB1586" s="167">
        <v>1</v>
      </c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>
        <v>11</v>
      </c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>
        <v>73</v>
      </c>
      <c r="F1587" s="163">
        <v>9</v>
      </c>
      <c r="G1587" s="163"/>
      <c r="H1587" s="163"/>
      <c r="I1587" s="163">
        <v>64</v>
      </c>
      <c r="J1587" s="163"/>
      <c r="K1587" s="163"/>
      <c r="L1587" s="163"/>
      <c r="M1587" s="163"/>
      <c r="N1587" s="163"/>
      <c r="O1587" s="163"/>
      <c r="P1587" s="163"/>
      <c r="Q1587" s="163"/>
      <c r="R1587" s="163">
        <v>64</v>
      </c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>
        <v>5</v>
      </c>
      <c r="AH1587" s="167">
        <v>3</v>
      </c>
      <c r="AI1587" s="167"/>
      <c r="AJ1587" s="167"/>
      <c r="AK1587" s="167"/>
      <c r="AL1587" s="167"/>
      <c r="AM1587" s="167">
        <v>1</v>
      </c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57</v>
      </c>
      <c r="F1588" s="163">
        <v>52</v>
      </c>
      <c r="G1588" s="163"/>
      <c r="H1588" s="163"/>
      <c r="I1588" s="163">
        <v>5</v>
      </c>
      <c r="J1588" s="163"/>
      <c r="K1588" s="163"/>
      <c r="L1588" s="163">
        <v>1</v>
      </c>
      <c r="M1588" s="163"/>
      <c r="N1588" s="163">
        <v>3</v>
      </c>
      <c r="O1588" s="163"/>
      <c r="P1588" s="163">
        <v>1</v>
      </c>
      <c r="Q1588" s="163"/>
      <c r="R1588" s="163"/>
      <c r="S1588" s="163"/>
      <c r="T1588" s="167">
        <v>10</v>
      </c>
      <c r="U1588" s="167">
        <v>3</v>
      </c>
      <c r="V1588" s="167">
        <v>1</v>
      </c>
      <c r="W1588" s="167">
        <v>1</v>
      </c>
      <c r="X1588" s="167">
        <v>2</v>
      </c>
      <c r="Y1588" s="167"/>
      <c r="Z1588" s="167">
        <v>3</v>
      </c>
      <c r="AA1588" s="167"/>
      <c r="AB1588" s="167"/>
      <c r="AC1588" s="167"/>
      <c r="AD1588" s="167">
        <v>1</v>
      </c>
      <c r="AE1588" s="167"/>
      <c r="AF1588" s="167"/>
      <c r="AG1588" s="167">
        <v>17</v>
      </c>
      <c r="AH1588" s="167">
        <v>9</v>
      </c>
      <c r="AI1588" s="167"/>
      <c r="AJ1588" s="167"/>
      <c r="AK1588" s="167">
        <v>10</v>
      </c>
      <c r="AL1588" s="167">
        <v>5</v>
      </c>
      <c r="AM1588" s="167"/>
      <c r="AN1588" s="167"/>
      <c r="AO1588" s="167"/>
      <c r="AP1588" s="167"/>
      <c r="AQ1588" s="167"/>
      <c r="AR1588" s="167">
        <v>10</v>
      </c>
      <c r="AS1588" s="167">
        <v>4</v>
      </c>
      <c r="AT1588" s="167"/>
      <c r="AU1588" s="167">
        <v>3</v>
      </c>
      <c r="AV1588" s="167"/>
      <c r="AW1588" s="167"/>
      <c r="AX1588" s="167">
        <v>1</v>
      </c>
      <c r="AY1588" s="167">
        <v>1</v>
      </c>
      <c r="AZ1588" s="167"/>
      <c r="BA1588" s="167">
        <v>1</v>
      </c>
      <c r="BB1588" s="167"/>
      <c r="BC1588" s="167"/>
      <c r="BD1588" s="167"/>
      <c r="BE1588" s="167">
        <v>1</v>
      </c>
      <c r="BF1588" s="167"/>
      <c r="BG1588" s="167"/>
      <c r="BH1588" s="167"/>
      <c r="BI1588" s="167"/>
      <c r="BJ1588" s="167"/>
      <c r="BK1588" s="167"/>
      <c r="BL1588" s="167">
        <v>16</v>
      </c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>
        <v>6</v>
      </c>
      <c r="F1589" s="163">
        <v>3</v>
      </c>
      <c r="G1589" s="163"/>
      <c r="H1589" s="163"/>
      <c r="I1589" s="163">
        <v>3</v>
      </c>
      <c r="J1589" s="163"/>
      <c r="K1589" s="163"/>
      <c r="L1589" s="163"/>
      <c r="M1589" s="163">
        <v>3</v>
      </c>
      <c r="N1589" s="163"/>
      <c r="O1589" s="163"/>
      <c r="P1589" s="163"/>
      <c r="Q1589" s="163"/>
      <c r="R1589" s="163"/>
      <c r="S1589" s="163"/>
      <c r="T1589" s="167">
        <v>2</v>
      </c>
      <c r="U1589" s="167"/>
      <c r="V1589" s="167"/>
      <c r="W1589" s="167"/>
      <c r="X1589" s="167">
        <v>2</v>
      </c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>
        <v>1</v>
      </c>
      <c r="AL1589" s="167"/>
      <c r="AM1589" s="167"/>
      <c r="AN1589" s="167"/>
      <c r="AO1589" s="167"/>
      <c r="AP1589" s="167"/>
      <c r="AQ1589" s="167">
        <v>2</v>
      </c>
      <c r="AR1589" s="167">
        <v>3</v>
      </c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>
        <v>2</v>
      </c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2433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>
        <v>5</v>
      </c>
      <c r="F1593" s="163">
        <v>1</v>
      </c>
      <c r="G1593" s="163"/>
      <c r="H1593" s="163"/>
      <c r="I1593" s="163"/>
      <c r="J1593" s="163">
        <v>3</v>
      </c>
      <c r="K1593" s="163">
        <v>1</v>
      </c>
      <c r="L1593" s="163"/>
      <c r="M1593" s="163"/>
      <c r="N1593" s="163"/>
      <c r="O1593" s="163"/>
      <c r="P1593" s="163">
        <v>3</v>
      </c>
      <c r="Q1593" s="163">
        <v>1</v>
      </c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2434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2435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2436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2437</v>
      </c>
      <c r="BC1599" s="176"/>
      <c r="BD1599" s="176"/>
      <c r="BF1599" s="177" t="s">
        <v>2438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Зведений- 6-8, Підрозділ: ТУ ДСА України в Чернiгiвській областi, Початок періоду: 01.01.2017, Кінець періоду: 31.12.2017&amp;L6DE4F749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tabSelected="1" view="pageBreakPreview" topLeftCell="A861" zoomScale="90" zoomScaleNormal="100" zoomScaleSheetLayoutView="90" workbookViewId="0">
      <selection activeCell="C1581" sqref="C1581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2</v>
      </c>
      <c r="F14" s="163">
        <f t="shared" si="0"/>
        <v>2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1</v>
      </c>
      <c r="R14" s="163">
        <f t="shared" si="0"/>
        <v>0</v>
      </c>
      <c r="S14" s="163">
        <f t="shared" si="0"/>
        <v>1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2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1</v>
      </c>
      <c r="AN14" s="163">
        <f t="shared" si="1"/>
        <v>0</v>
      </c>
      <c r="AO14" s="163">
        <f t="shared" si="1"/>
        <v>1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1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 t="shared" ref="BQ14:CV14" si="2"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x14ac:dyDescent="0.2">
      <c r="A18" s="5">
        <v>5</v>
      </c>
      <c r="B18" s="10" t="s">
        <v>917</v>
      </c>
      <c r="C18" s="18" t="s">
        <v>87</v>
      </c>
      <c r="D18" s="18"/>
      <c r="E18" s="163">
        <v>2</v>
      </c>
      <c r="F18" s="167">
        <v>2</v>
      </c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>
        <v>1</v>
      </c>
      <c r="R18" s="167"/>
      <c r="S18" s="167">
        <v>1</v>
      </c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>
        <v>2</v>
      </c>
      <c r="AJ18" s="163"/>
      <c r="AK18" s="163"/>
      <c r="AL18" s="163"/>
      <c r="AM18" s="167">
        <v>1</v>
      </c>
      <c r="AN18" s="167"/>
      <c r="AO18" s="167">
        <v>1</v>
      </c>
      <c r="AP18" s="167"/>
      <c r="AQ18" s="167"/>
      <c r="AR18" s="163"/>
      <c r="AS18" s="163"/>
      <c r="AT18" s="167"/>
      <c r="AU18" s="163"/>
      <c r="AV18" s="167">
        <v>1</v>
      </c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3">SUM(E32:E95)</f>
        <v>223</v>
      </c>
      <c r="F31" s="163">
        <f t="shared" si="3"/>
        <v>220</v>
      </c>
      <c r="G31" s="163">
        <f t="shared" si="3"/>
        <v>2</v>
      </c>
      <c r="H31" s="163">
        <f t="shared" si="3"/>
        <v>19</v>
      </c>
      <c r="I31" s="163">
        <f t="shared" si="3"/>
        <v>15</v>
      </c>
      <c r="J31" s="163">
        <f t="shared" si="3"/>
        <v>0</v>
      </c>
      <c r="K31" s="163">
        <f t="shared" si="3"/>
        <v>0</v>
      </c>
      <c r="L31" s="163">
        <f t="shared" si="3"/>
        <v>109</v>
      </c>
      <c r="M31" s="163">
        <f t="shared" si="3"/>
        <v>0</v>
      </c>
      <c r="N31" s="163">
        <f t="shared" si="3"/>
        <v>0</v>
      </c>
      <c r="O31" s="163">
        <f t="shared" si="3"/>
        <v>6</v>
      </c>
      <c r="P31" s="163">
        <f t="shared" si="3"/>
        <v>26</v>
      </c>
      <c r="Q31" s="163">
        <f t="shared" si="3"/>
        <v>30</v>
      </c>
      <c r="R31" s="163">
        <f t="shared" si="3"/>
        <v>112</v>
      </c>
      <c r="S31" s="163">
        <f t="shared" si="3"/>
        <v>45</v>
      </c>
      <c r="T31" s="163">
        <f t="shared" si="3"/>
        <v>4</v>
      </c>
      <c r="U31" s="163">
        <f t="shared" si="3"/>
        <v>24</v>
      </c>
      <c r="V31" s="163">
        <f t="shared" si="3"/>
        <v>0</v>
      </c>
      <c r="W31" s="163">
        <f t="shared" si="3"/>
        <v>1</v>
      </c>
      <c r="X31" s="163">
        <f t="shared" si="3"/>
        <v>3</v>
      </c>
      <c r="Y31" s="163">
        <f t="shared" si="3"/>
        <v>0</v>
      </c>
      <c r="Z31" s="163">
        <f t="shared" si="3"/>
        <v>1</v>
      </c>
      <c r="AA31" s="163">
        <f t="shared" si="3"/>
        <v>0</v>
      </c>
      <c r="AB31" s="163">
        <f t="shared" si="3"/>
        <v>2</v>
      </c>
      <c r="AC31" s="163">
        <f t="shared" si="3"/>
        <v>1</v>
      </c>
      <c r="AD31" s="163">
        <f t="shared" si="3"/>
        <v>1</v>
      </c>
      <c r="AE31" s="163">
        <f t="shared" si="3"/>
        <v>3</v>
      </c>
      <c r="AF31" s="163">
        <f t="shared" si="3"/>
        <v>0</v>
      </c>
      <c r="AG31" s="163">
        <f t="shared" si="3"/>
        <v>28</v>
      </c>
      <c r="AH31" s="163">
        <f t="shared" si="3"/>
        <v>2</v>
      </c>
      <c r="AI31" s="163">
        <f t="shared" si="3"/>
        <v>157</v>
      </c>
      <c r="AJ31" s="163">
        <f t="shared" si="3"/>
        <v>27</v>
      </c>
      <c r="AK31" s="163">
        <f t="shared" ref="AK31:BP31" si="4">SUM(AK32:AK95)</f>
        <v>0</v>
      </c>
      <c r="AL31" s="163">
        <f t="shared" si="4"/>
        <v>0</v>
      </c>
      <c r="AM31" s="163">
        <f t="shared" si="4"/>
        <v>10</v>
      </c>
      <c r="AN31" s="163">
        <f t="shared" si="4"/>
        <v>6</v>
      </c>
      <c r="AO31" s="163">
        <f t="shared" si="4"/>
        <v>61</v>
      </c>
      <c r="AP31" s="163">
        <f t="shared" si="4"/>
        <v>90</v>
      </c>
      <c r="AQ31" s="163">
        <f t="shared" si="4"/>
        <v>54</v>
      </c>
      <c r="AR31" s="163">
        <f t="shared" si="4"/>
        <v>2</v>
      </c>
      <c r="AS31" s="163">
        <f t="shared" si="4"/>
        <v>0</v>
      </c>
      <c r="AT31" s="163">
        <f t="shared" si="4"/>
        <v>0</v>
      </c>
      <c r="AU31" s="163">
        <f t="shared" si="4"/>
        <v>7</v>
      </c>
      <c r="AV31" s="163">
        <f t="shared" si="4"/>
        <v>41</v>
      </c>
      <c r="AW31" s="163">
        <f t="shared" si="4"/>
        <v>29</v>
      </c>
      <c r="AX31" s="163">
        <f t="shared" si="4"/>
        <v>10</v>
      </c>
      <c r="AY31" s="163">
        <f t="shared" si="4"/>
        <v>5</v>
      </c>
      <c r="AZ31" s="163">
        <f t="shared" si="4"/>
        <v>14</v>
      </c>
      <c r="BA31" s="163">
        <f t="shared" si="4"/>
        <v>6</v>
      </c>
      <c r="BB31" s="163">
        <f t="shared" si="4"/>
        <v>0</v>
      </c>
      <c r="BC31" s="163">
        <f t="shared" si="4"/>
        <v>17</v>
      </c>
      <c r="BD31" s="163">
        <f t="shared" si="4"/>
        <v>1</v>
      </c>
      <c r="BE31" s="163">
        <f t="shared" si="4"/>
        <v>1</v>
      </c>
      <c r="BF31" s="163">
        <f t="shared" si="4"/>
        <v>2</v>
      </c>
      <c r="BG31" s="163">
        <f t="shared" si="4"/>
        <v>2</v>
      </c>
      <c r="BH31" s="163">
        <f t="shared" si="4"/>
        <v>16</v>
      </c>
      <c r="BI31" s="163">
        <f t="shared" si="4"/>
        <v>7</v>
      </c>
      <c r="BJ31" s="163">
        <f t="shared" si="4"/>
        <v>3</v>
      </c>
      <c r="BK31" s="163">
        <f t="shared" si="4"/>
        <v>4</v>
      </c>
      <c r="BL31" s="163">
        <f t="shared" si="4"/>
        <v>0</v>
      </c>
      <c r="BM31" s="163">
        <f t="shared" si="4"/>
        <v>2</v>
      </c>
      <c r="BN31" s="163">
        <f t="shared" si="4"/>
        <v>2</v>
      </c>
      <c r="BO31" s="163">
        <f t="shared" si="4"/>
        <v>0</v>
      </c>
      <c r="BP31" s="163">
        <f t="shared" si="4"/>
        <v>4</v>
      </c>
      <c r="BQ31" s="163">
        <f t="shared" ref="BQ31:CV31" si="5">SUM(BQ32:BQ95)</f>
        <v>0</v>
      </c>
    </row>
    <row r="32" spans="1:69" x14ac:dyDescent="0.2">
      <c r="A32" s="5">
        <v>19</v>
      </c>
      <c r="B32" s="10" t="s">
        <v>923</v>
      </c>
      <c r="C32" s="18" t="s">
        <v>93</v>
      </c>
      <c r="D32" s="18"/>
      <c r="E32" s="163">
        <v>12</v>
      </c>
      <c r="F32" s="167">
        <v>11</v>
      </c>
      <c r="G32" s="167">
        <v>1</v>
      </c>
      <c r="H32" s="163">
        <v>2</v>
      </c>
      <c r="I32" s="163"/>
      <c r="J32" s="167"/>
      <c r="K32" s="167"/>
      <c r="L32" s="167">
        <v>9</v>
      </c>
      <c r="M32" s="167"/>
      <c r="N32" s="163"/>
      <c r="O32" s="167"/>
      <c r="P32" s="167">
        <v>2</v>
      </c>
      <c r="Q32" s="163">
        <v>2</v>
      </c>
      <c r="R32" s="167">
        <v>6</v>
      </c>
      <c r="S32" s="167">
        <v>2</v>
      </c>
      <c r="T32" s="167"/>
      <c r="U32" s="167">
        <v>1</v>
      </c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>
        <v>1</v>
      </c>
      <c r="AH32" s="167"/>
      <c r="AI32" s="167">
        <v>10</v>
      </c>
      <c r="AJ32" s="163">
        <v>2</v>
      </c>
      <c r="AK32" s="163"/>
      <c r="AL32" s="163"/>
      <c r="AM32" s="167"/>
      <c r="AN32" s="167">
        <v>1</v>
      </c>
      <c r="AO32" s="167">
        <v>2</v>
      </c>
      <c r="AP32" s="167">
        <v>6</v>
      </c>
      <c r="AQ32" s="167">
        <v>3</v>
      </c>
      <c r="AR32" s="163"/>
      <c r="AS32" s="163"/>
      <c r="AT32" s="167"/>
      <c r="AU32" s="163"/>
      <c r="AV32" s="167">
        <v>1</v>
      </c>
      <c r="AW32" s="167">
        <v>2</v>
      </c>
      <c r="AX32" s="167">
        <v>1</v>
      </c>
      <c r="AY32" s="167"/>
      <c r="AZ32" s="167">
        <v>1</v>
      </c>
      <c r="BA32" s="163">
        <v>1</v>
      </c>
      <c r="BB32" s="163"/>
      <c r="BC32" s="163">
        <v>1</v>
      </c>
      <c r="BD32" s="163"/>
      <c r="BE32" s="167"/>
      <c r="BF32" s="167"/>
      <c r="BG32" s="167"/>
      <c r="BH32" s="167">
        <v>1</v>
      </c>
      <c r="BI32" s="167"/>
      <c r="BJ32" s="167"/>
      <c r="BK32" s="167"/>
      <c r="BL32" s="167"/>
      <c r="BM32" s="167"/>
      <c r="BN32" s="167"/>
      <c r="BO32" s="167"/>
      <c r="BP32" s="163">
        <v>1</v>
      </c>
      <c r="BQ32" s="163"/>
    </row>
    <row r="33" spans="1:69" x14ac:dyDescent="0.2">
      <c r="A33" s="5">
        <v>20</v>
      </c>
      <c r="B33" s="10" t="s">
        <v>924</v>
      </c>
      <c r="C33" s="18" t="s">
        <v>93</v>
      </c>
      <c r="D33" s="18"/>
      <c r="E33" s="163">
        <v>14</v>
      </c>
      <c r="F33" s="167">
        <v>14</v>
      </c>
      <c r="G33" s="167"/>
      <c r="H33" s="163">
        <v>2</v>
      </c>
      <c r="I33" s="163">
        <v>9</v>
      </c>
      <c r="J33" s="167"/>
      <c r="K33" s="167"/>
      <c r="L33" s="167">
        <v>8</v>
      </c>
      <c r="M33" s="167"/>
      <c r="N33" s="163"/>
      <c r="O33" s="167">
        <v>3</v>
      </c>
      <c r="P33" s="167">
        <v>6</v>
      </c>
      <c r="Q33" s="163">
        <v>1</v>
      </c>
      <c r="R33" s="167">
        <v>3</v>
      </c>
      <c r="S33" s="167">
        <v>1</v>
      </c>
      <c r="T33" s="167"/>
      <c r="U33" s="167">
        <v>3</v>
      </c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>
        <v>11</v>
      </c>
      <c r="AJ33" s="163">
        <v>4</v>
      </c>
      <c r="AK33" s="163"/>
      <c r="AL33" s="163"/>
      <c r="AM33" s="167"/>
      <c r="AN33" s="167">
        <v>1</v>
      </c>
      <c r="AO33" s="167">
        <v>3</v>
      </c>
      <c r="AP33" s="167">
        <v>3</v>
      </c>
      <c r="AQ33" s="167">
        <v>5</v>
      </c>
      <c r="AR33" s="163">
        <v>2</v>
      </c>
      <c r="AS33" s="163"/>
      <c r="AT33" s="167"/>
      <c r="AU33" s="163"/>
      <c r="AV33" s="167">
        <v>3</v>
      </c>
      <c r="AW33" s="167">
        <v>4</v>
      </c>
      <c r="AX33" s="167">
        <v>1</v>
      </c>
      <c r="AY33" s="167">
        <v>1</v>
      </c>
      <c r="AZ33" s="167">
        <v>2</v>
      </c>
      <c r="BA33" s="163">
        <v>1</v>
      </c>
      <c r="BB33" s="163"/>
      <c r="BC33" s="163">
        <v>3</v>
      </c>
      <c r="BD33" s="163"/>
      <c r="BE33" s="167"/>
      <c r="BF33" s="167"/>
      <c r="BG33" s="167"/>
      <c r="BH33" s="167">
        <v>1</v>
      </c>
      <c r="BI33" s="167">
        <v>2</v>
      </c>
      <c r="BJ33" s="167">
        <v>1</v>
      </c>
      <c r="BK33" s="167">
        <v>1</v>
      </c>
      <c r="BL33" s="167"/>
      <c r="BM33" s="167"/>
      <c r="BN33" s="167"/>
      <c r="BO33" s="167"/>
      <c r="BP33" s="163">
        <v>1</v>
      </c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x14ac:dyDescent="0.2">
      <c r="A36" s="5">
        <v>23</v>
      </c>
      <c r="B36" s="10">
        <v>118</v>
      </c>
      <c r="C36" s="18" t="s">
        <v>96</v>
      </c>
      <c r="D36" s="18"/>
      <c r="E36" s="163">
        <v>1</v>
      </c>
      <c r="F36" s="167">
        <v>1</v>
      </c>
      <c r="G36" s="167"/>
      <c r="H36" s="163"/>
      <c r="I36" s="163"/>
      <c r="J36" s="167"/>
      <c r="K36" s="167"/>
      <c r="L36" s="167">
        <v>1</v>
      </c>
      <c r="M36" s="167"/>
      <c r="N36" s="163"/>
      <c r="O36" s="167"/>
      <c r="P36" s="167"/>
      <c r="Q36" s="163"/>
      <c r="R36" s="167"/>
      <c r="S36" s="167">
        <v>1</v>
      </c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>
        <v>1</v>
      </c>
      <c r="AJ36" s="163"/>
      <c r="AK36" s="163"/>
      <c r="AL36" s="163"/>
      <c r="AM36" s="167"/>
      <c r="AN36" s="167"/>
      <c r="AO36" s="167">
        <v>1</v>
      </c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x14ac:dyDescent="0.2">
      <c r="A42" s="5">
        <v>29</v>
      </c>
      <c r="B42" s="10" t="s">
        <v>930</v>
      </c>
      <c r="C42" s="18" t="s">
        <v>99</v>
      </c>
      <c r="D42" s="18"/>
      <c r="E42" s="163">
        <v>26</v>
      </c>
      <c r="F42" s="167">
        <v>24</v>
      </c>
      <c r="G42" s="167">
        <v>1</v>
      </c>
      <c r="H42" s="163">
        <v>1</v>
      </c>
      <c r="I42" s="163"/>
      <c r="J42" s="167"/>
      <c r="K42" s="167"/>
      <c r="L42" s="167">
        <v>14</v>
      </c>
      <c r="M42" s="167"/>
      <c r="N42" s="163"/>
      <c r="O42" s="167">
        <v>1</v>
      </c>
      <c r="P42" s="167">
        <v>1</v>
      </c>
      <c r="Q42" s="163">
        <v>3</v>
      </c>
      <c r="R42" s="167">
        <v>13</v>
      </c>
      <c r="S42" s="167">
        <v>8</v>
      </c>
      <c r="T42" s="167"/>
      <c r="U42" s="167">
        <v>1</v>
      </c>
      <c r="V42" s="163"/>
      <c r="W42" s="167"/>
      <c r="X42" s="167"/>
      <c r="Y42" s="167"/>
      <c r="Z42" s="167"/>
      <c r="AA42" s="167"/>
      <c r="AB42" s="167"/>
      <c r="AC42" s="167"/>
      <c r="AD42" s="167">
        <v>1</v>
      </c>
      <c r="AE42" s="167"/>
      <c r="AF42" s="167"/>
      <c r="AG42" s="167">
        <v>5</v>
      </c>
      <c r="AH42" s="167"/>
      <c r="AI42" s="167">
        <v>19</v>
      </c>
      <c r="AJ42" s="163">
        <v>6</v>
      </c>
      <c r="AK42" s="163"/>
      <c r="AL42" s="163"/>
      <c r="AM42" s="167">
        <v>1</v>
      </c>
      <c r="AN42" s="167"/>
      <c r="AO42" s="167">
        <v>4</v>
      </c>
      <c r="AP42" s="167">
        <v>14</v>
      </c>
      <c r="AQ42" s="167">
        <v>7</v>
      </c>
      <c r="AR42" s="163"/>
      <c r="AS42" s="163"/>
      <c r="AT42" s="167"/>
      <c r="AU42" s="163">
        <v>1</v>
      </c>
      <c r="AV42" s="167">
        <v>4</v>
      </c>
      <c r="AW42" s="167">
        <v>7</v>
      </c>
      <c r="AX42" s="167">
        <v>3</v>
      </c>
      <c r="AY42" s="167"/>
      <c r="AZ42" s="167">
        <v>4</v>
      </c>
      <c r="BA42" s="163">
        <v>1</v>
      </c>
      <c r="BB42" s="163"/>
      <c r="BC42" s="163">
        <v>4</v>
      </c>
      <c r="BD42" s="163"/>
      <c r="BE42" s="167"/>
      <c r="BF42" s="167">
        <v>1</v>
      </c>
      <c r="BG42" s="167">
        <v>1</v>
      </c>
      <c r="BH42" s="167">
        <v>3</v>
      </c>
      <c r="BI42" s="167"/>
      <c r="BJ42" s="167"/>
      <c r="BK42" s="167"/>
      <c r="BL42" s="167"/>
      <c r="BM42" s="167">
        <v>2</v>
      </c>
      <c r="BN42" s="167">
        <v>2</v>
      </c>
      <c r="BO42" s="167"/>
      <c r="BP42" s="163">
        <v>2</v>
      </c>
      <c r="BQ42" s="163"/>
    </row>
    <row r="43" spans="1:69" x14ac:dyDescent="0.2">
      <c r="A43" s="5">
        <v>30</v>
      </c>
      <c r="B43" s="10" t="s">
        <v>931</v>
      </c>
      <c r="C43" s="18" t="s">
        <v>99</v>
      </c>
      <c r="D43" s="18"/>
      <c r="E43" s="163">
        <v>16</v>
      </c>
      <c r="F43" s="167">
        <v>16</v>
      </c>
      <c r="G43" s="167"/>
      <c r="H43" s="163">
        <v>3</v>
      </c>
      <c r="I43" s="163">
        <v>2</v>
      </c>
      <c r="J43" s="167"/>
      <c r="K43" s="167"/>
      <c r="L43" s="167">
        <v>14</v>
      </c>
      <c r="M43" s="167"/>
      <c r="N43" s="163"/>
      <c r="O43" s="167">
        <v>1</v>
      </c>
      <c r="P43" s="167"/>
      <c r="Q43" s="163">
        <v>3</v>
      </c>
      <c r="R43" s="167">
        <v>10</v>
      </c>
      <c r="S43" s="167">
        <v>2</v>
      </c>
      <c r="T43" s="167"/>
      <c r="U43" s="167"/>
      <c r="V43" s="163"/>
      <c r="W43" s="167"/>
      <c r="X43" s="167">
        <v>1</v>
      </c>
      <c r="Y43" s="167"/>
      <c r="Z43" s="167"/>
      <c r="AA43" s="167"/>
      <c r="AB43" s="167"/>
      <c r="AC43" s="167"/>
      <c r="AD43" s="167"/>
      <c r="AE43" s="167">
        <v>1</v>
      </c>
      <c r="AF43" s="167"/>
      <c r="AG43" s="167">
        <v>2</v>
      </c>
      <c r="AH43" s="167"/>
      <c r="AI43" s="167">
        <v>12</v>
      </c>
      <c r="AJ43" s="163">
        <v>2</v>
      </c>
      <c r="AK43" s="163"/>
      <c r="AL43" s="163"/>
      <c r="AM43" s="167"/>
      <c r="AN43" s="167">
        <v>1</v>
      </c>
      <c r="AO43" s="167">
        <v>4</v>
      </c>
      <c r="AP43" s="167">
        <v>8</v>
      </c>
      <c r="AQ43" s="167">
        <v>3</v>
      </c>
      <c r="AR43" s="163"/>
      <c r="AS43" s="163"/>
      <c r="AT43" s="167"/>
      <c r="AU43" s="163">
        <v>3</v>
      </c>
      <c r="AV43" s="167">
        <v>3</v>
      </c>
      <c r="AW43" s="167">
        <v>2</v>
      </c>
      <c r="AX43" s="167"/>
      <c r="AY43" s="167"/>
      <c r="AZ43" s="167">
        <v>2</v>
      </c>
      <c r="BA43" s="163"/>
      <c r="BB43" s="163"/>
      <c r="BC43" s="163">
        <v>2</v>
      </c>
      <c r="BD43" s="163"/>
      <c r="BE43" s="167"/>
      <c r="BF43" s="167"/>
      <c r="BG43" s="167"/>
      <c r="BH43" s="167">
        <v>2</v>
      </c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x14ac:dyDescent="0.2">
      <c r="A44" s="5">
        <v>31</v>
      </c>
      <c r="B44" s="10" t="s">
        <v>932</v>
      </c>
      <c r="C44" s="18" t="s">
        <v>100</v>
      </c>
      <c r="D44" s="18"/>
      <c r="E44" s="163">
        <v>15</v>
      </c>
      <c r="F44" s="167">
        <v>15</v>
      </c>
      <c r="G44" s="167"/>
      <c r="H44" s="163"/>
      <c r="I44" s="163"/>
      <c r="J44" s="167"/>
      <c r="K44" s="167"/>
      <c r="L44" s="167">
        <v>5</v>
      </c>
      <c r="M44" s="167"/>
      <c r="N44" s="163"/>
      <c r="O44" s="167"/>
      <c r="P44" s="167">
        <v>2</v>
      </c>
      <c r="Q44" s="163">
        <v>2</v>
      </c>
      <c r="R44" s="167">
        <v>6</v>
      </c>
      <c r="S44" s="167">
        <v>5</v>
      </c>
      <c r="T44" s="167"/>
      <c r="U44" s="167">
        <v>3</v>
      </c>
      <c r="V44" s="163"/>
      <c r="W44" s="167"/>
      <c r="X44" s="167"/>
      <c r="Y44" s="167"/>
      <c r="Z44" s="167"/>
      <c r="AA44" s="167"/>
      <c r="AB44" s="167"/>
      <c r="AC44" s="167"/>
      <c r="AD44" s="167"/>
      <c r="AE44" s="167">
        <v>1</v>
      </c>
      <c r="AF44" s="167"/>
      <c r="AG44" s="167">
        <v>1</v>
      </c>
      <c r="AH44" s="167"/>
      <c r="AI44" s="167">
        <v>10</v>
      </c>
      <c r="AJ44" s="163">
        <v>1</v>
      </c>
      <c r="AK44" s="163"/>
      <c r="AL44" s="163"/>
      <c r="AM44" s="167">
        <v>1</v>
      </c>
      <c r="AN44" s="167">
        <v>1</v>
      </c>
      <c r="AO44" s="167">
        <v>5</v>
      </c>
      <c r="AP44" s="167">
        <v>6</v>
      </c>
      <c r="AQ44" s="167">
        <v>2</v>
      </c>
      <c r="AR44" s="163"/>
      <c r="AS44" s="163"/>
      <c r="AT44" s="167"/>
      <c r="AU44" s="163"/>
      <c r="AV44" s="167">
        <v>3</v>
      </c>
      <c r="AW44" s="167">
        <v>2</v>
      </c>
      <c r="AX44" s="167">
        <v>1</v>
      </c>
      <c r="AY44" s="167"/>
      <c r="AZ44" s="167">
        <v>1</v>
      </c>
      <c r="BA44" s="163">
        <v>1</v>
      </c>
      <c r="BB44" s="163"/>
      <c r="BC44" s="163"/>
      <c r="BD44" s="163">
        <v>1</v>
      </c>
      <c r="BE44" s="167"/>
      <c r="BF44" s="167"/>
      <c r="BG44" s="167"/>
      <c r="BH44" s="167">
        <v>2</v>
      </c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x14ac:dyDescent="0.2">
      <c r="A47" s="5">
        <v>34</v>
      </c>
      <c r="B47" s="10">
        <v>124</v>
      </c>
      <c r="C47" s="18" t="s">
        <v>102</v>
      </c>
      <c r="D47" s="18"/>
      <c r="E47" s="163">
        <v>4</v>
      </c>
      <c r="F47" s="167">
        <v>4</v>
      </c>
      <c r="G47" s="167"/>
      <c r="H47" s="163">
        <v>1</v>
      </c>
      <c r="I47" s="163"/>
      <c r="J47" s="167"/>
      <c r="K47" s="167"/>
      <c r="L47" s="167">
        <v>1</v>
      </c>
      <c r="M47" s="167"/>
      <c r="N47" s="163"/>
      <c r="O47" s="167"/>
      <c r="P47" s="167">
        <v>2</v>
      </c>
      <c r="Q47" s="163"/>
      <c r="R47" s="167">
        <v>1</v>
      </c>
      <c r="S47" s="167">
        <v>1</v>
      </c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>
        <v>1</v>
      </c>
      <c r="AH47" s="167"/>
      <c r="AI47" s="167">
        <v>3</v>
      </c>
      <c r="AJ47" s="163">
        <v>1</v>
      </c>
      <c r="AK47" s="163"/>
      <c r="AL47" s="163"/>
      <c r="AM47" s="167"/>
      <c r="AN47" s="167"/>
      <c r="AO47" s="167">
        <v>2</v>
      </c>
      <c r="AP47" s="167">
        <v>1</v>
      </c>
      <c r="AQ47" s="167">
        <v>1</v>
      </c>
      <c r="AR47" s="163"/>
      <c r="AS47" s="163"/>
      <c r="AT47" s="167"/>
      <c r="AU47" s="163"/>
      <c r="AV47" s="167"/>
      <c r="AW47" s="167">
        <v>1</v>
      </c>
      <c r="AX47" s="167">
        <v>1</v>
      </c>
      <c r="AY47" s="167"/>
      <c r="AZ47" s="167"/>
      <c r="BA47" s="163"/>
      <c r="BB47" s="163"/>
      <c r="BC47" s="163"/>
      <c r="BD47" s="163"/>
      <c r="BE47" s="167">
        <v>1</v>
      </c>
      <c r="BF47" s="167"/>
      <c r="BG47" s="167"/>
      <c r="BH47" s="167"/>
      <c r="BI47" s="167">
        <v>1</v>
      </c>
      <c r="BJ47" s="167"/>
      <c r="BK47" s="167">
        <v>1</v>
      </c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64</v>
      </c>
      <c r="F48" s="167">
        <v>64</v>
      </c>
      <c r="G48" s="167"/>
      <c r="H48" s="163">
        <v>5</v>
      </c>
      <c r="I48" s="163">
        <v>1</v>
      </c>
      <c r="J48" s="167"/>
      <c r="K48" s="167"/>
      <c r="L48" s="167">
        <v>29</v>
      </c>
      <c r="M48" s="167"/>
      <c r="N48" s="163"/>
      <c r="O48" s="167"/>
      <c r="P48" s="167">
        <v>3</v>
      </c>
      <c r="Q48" s="163">
        <v>8</v>
      </c>
      <c r="R48" s="167">
        <v>39</v>
      </c>
      <c r="S48" s="167">
        <v>12</v>
      </c>
      <c r="T48" s="167">
        <v>2</v>
      </c>
      <c r="U48" s="167">
        <v>9</v>
      </c>
      <c r="V48" s="163"/>
      <c r="W48" s="167"/>
      <c r="X48" s="167"/>
      <c r="Y48" s="167"/>
      <c r="Z48" s="167"/>
      <c r="AA48" s="167"/>
      <c r="AB48" s="167">
        <v>1</v>
      </c>
      <c r="AC48" s="167">
        <v>1</v>
      </c>
      <c r="AD48" s="167"/>
      <c r="AE48" s="167"/>
      <c r="AF48" s="167"/>
      <c r="AG48" s="167">
        <v>9</v>
      </c>
      <c r="AH48" s="167">
        <v>1</v>
      </c>
      <c r="AI48" s="167">
        <v>43</v>
      </c>
      <c r="AJ48" s="163">
        <v>5</v>
      </c>
      <c r="AK48" s="163"/>
      <c r="AL48" s="163"/>
      <c r="AM48" s="167">
        <v>4</v>
      </c>
      <c r="AN48" s="167"/>
      <c r="AO48" s="167">
        <v>21</v>
      </c>
      <c r="AP48" s="167">
        <v>22</v>
      </c>
      <c r="AQ48" s="167">
        <v>17</v>
      </c>
      <c r="AR48" s="163"/>
      <c r="AS48" s="163"/>
      <c r="AT48" s="167"/>
      <c r="AU48" s="163">
        <v>1</v>
      </c>
      <c r="AV48" s="167">
        <v>18</v>
      </c>
      <c r="AW48" s="167">
        <v>5</v>
      </c>
      <c r="AX48" s="167"/>
      <c r="AY48" s="167">
        <v>2</v>
      </c>
      <c r="AZ48" s="167">
        <v>3</v>
      </c>
      <c r="BA48" s="163"/>
      <c r="BB48" s="163"/>
      <c r="BC48" s="163">
        <v>4</v>
      </c>
      <c r="BD48" s="163"/>
      <c r="BE48" s="167"/>
      <c r="BF48" s="167">
        <v>1</v>
      </c>
      <c r="BG48" s="167"/>
      <c r="BH48" s="167">
        <v>3</v>
      </c>
      <c r="BI48" s="167">
        <v>2</v>
      </c>
      <c r="BJ48" s="167">
        <v>1</v>
      </c>
      <c r="BK48" s="167">
        <v>1</v>
      </c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65</v>
      </c>
      <c r="F49" s="167">
        <v>65</v>
      </c>
      <c r="G49" s="167"/>
      <c r="H49" s="163">
        <v>4</v>
      </c>
      <c r="I49" s="163">
        <v>3</v>
      </c>
      <c r="J49" s="167"/>
      <c r="K49" s="167"/>
      <c r="L49" s="167">
        <v>25</v>
      </c>
      <c r="M49" s="167"/>
      <c r="N49" s="163"/>
      <c r="O49" s="167">
        <v>1</v>
      </c>
      <c r="P49" s="167">
        <v>9</v>
      </c>
      <c r="Q49" s="163">
        <v>10</v>
      </c>
      <c r="R49" s="167">
        <v>30</v>
      </c>
      <c r="S49" s="167">
        <v>13</v>
      </c>
      <c r="T49" s="167">
        <v>2</v>
      </c>
      <c r="U49" s="167">
        <v>6</v>
      </c>
      <c r="V49" s="163"/>
      <c r="W49" s="167"/>
      <c r="X49" s="167">
        <v>2</v>
      </c>
      <c r="Y49" s="167"/>
      <c r="Z49" s="167">
        <v>1</v>
      </c>
      <c r="AA49" s="167"/>
      <c r="AB49" s="167">
        <v>1</v>
      </c>
      <c r="AC49" s="167"/>
      <c r="AD49" s="167"/>
      <c r="AE49" s="167">
        <v>1</v>
      </c>
      <c r="AF49" s="167"/>
      <c r="AG49" s="167">
        <v>9</v>
      </c>
      <c r="AH49" s="167">
        <v>1</v>
      </c>
      <c r="AI49" s="167">
        <v>44</v>
      </c>
      <c r="AJ49" s="163">
        <v>6</v>
      </c>
      <c r="AK49" s="163"/>
      <c r="AL49" s="163"/>
      <c r="AM49" s="167">
        <v>4</v>
      </c>
      <c r="AN49" s="167">
        <v>2</v>
      </c>
      <c r="AO49" s="167">
        <v>16</v>
      </c>
      <c r="AP49" s="167">
        <v>28</v>
      </c>
      <c r="AQ49" s="167">
        <v>15</v>
      </c>
      <c r="AR49" s="163"/>
      <c r="AS49" s="163"/>
      <c r="AT49" s="167"/>
      <c r="AU49" s="163">
        <v>2</v>
      </c>
      <c r="AV49" s="167">
        <v>9</v>
      </c>
      <c r="AW49" s="167">
        <v>6</v>
      </c>
      <c r="AX49" s="167">
        <v>3</v>
      </c>
      <c r="AY49" s="167">
        <v>2</v>
      </c>
      <c r="AZ49" s="167">
        <v>1</v>
      </c>
      <c r="BA49" s="163">
        <v>2</v>
      </c>
      <c r="BB49" s="163"/>
      <c r="BC49" s="163">
        <v>3</v>
      </c>
      <c r="BD49" s="163"/>
      <c r="BE49" s="167"/>
      <c r="BF49" s="167"/>
      <c r="BG49" s="167">
        <v>1</v>
      </c>
      <c r="BH49" s="167">
        <v>4</v>
      </c>
      <c r="BI49" s="167">
        <v>2</v>
      </c>
      <c r="BJ49" s="167">
        <v>1</v>
      </c>
      <c r="BK49" s="167">
        <v>1</v>
      </c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x14ac:dyDescent="0.2">
      <c r="A56" s="5">
        <v>43</v>
      </c>
      <c r="B56" s="10">
        <v>128</v>
      </c>
      <c r="C56" s="18" t="s">
        <v>106</v>
      </c>
      <c r="D56" s="18"/>
      <c r="E56" s="163">
        <v>4</v>
      </c>
      <c r="F56" s="167">
        <v>4</v>
      </c>
      <c r="G56" s="167"/>
      <c r="H56" s="163"/>
      <c r="I56" s="163"/>
      <c r="J56" s="167"/>
      <c r="K56" s="167"/>
      <c r="L56" s="167">
        <v>3</v>
      </c>
      <c r="M56" s="167"/>
      <c r="N56" s="163"/>
      <c r="O56" s="167"/>
      <c r="P56" s="167">
        <v>1</v>
      </c>
      <c r="Q56" s="163"/>
      <c r="R56" s="167">
        <v>3</v>
      </c>
      <c r="S56" s="167"/>
      <c r="T56" s="167"/>
      <c r="U56" s="167">
        <v>1</v>
      </c>
      <c r="V56" s="163"/>
      <c r="W56" s="167">
        <v>1</v>
      </c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>
        <v>2</v>
      </c>
      <c r="AJ56" s="163"/>
      <c r="AK56" s="163"/>
      <c r="AL56" s="163"/>
      <c r="AM56" s="167"/>
      <c r="AN56" s="167"/>
      <c r="AO56" s="167">
        <v>2</v>
      </c>
      <c r="AP56" s="167">
        <v>1</v>
      </c>
      <c r="AQ56" s="167">
        <v>1</v>
      </c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x14ac:dyDescent="0.2">
      <c r="A57" s="5">
        <v>44</v>
      </c>
      <c r="B57" s="10" t="s">
        <v>942</v>
      </c>
      <c r="C57" s="18" t="s">
        <v>107</v>
      </c>
      <c r="D57" s="18"/>
      <c r="E57" s="163">
        <v>1</v>
      </c>
      <c r="F57" s="167">
        <v>1</v>
      </c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>
        <v>1</v>
      </c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>
        <v>1</v>
      </c>
      <c r="AJ57" s="163"/>
      <c r="AK57" s="163"/>
      <c r="AL57" s="163"/>
      <c r="AM57" s="167"/>
      <c r="AN57" s="167"/>
      <c r="AO57" s="167"/>
      <c r="AP57" s="167">
        <v>1</v>
      </c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x14ac:dyDescent="0.2">
      <c r="A72" s="5">
        <v>59</v>
      </c>
      <c r="B72" s="10" t="s">
        <v>956</v>
      </c>
      <c r="C72" s="18" t="s">
        <v>113</v>
      </c>
      <c r="D72" s="18"/>
      <c r="E72" s="163">
        <v>1</v>
      </c>
      <c r="F72" s="167">
        <v>1</v>
      </c>
      <c r="G72" s="167"/>
      <c r="H72" s="163">
        <v>1</v>
      </c>
      <c r="I72" s="163"/>
      <c r="J72" s="167"/>
      <c r="K72" s="167"/>
      <c r="L72" s="167"/>
      <c r="M72" s="167"/>
      <c r="N72" s="163"/>
      <c r="O72" s="167"/>
      <c r="P72" s="167"/>
      <c r="Q72" s="163">
        <v>1</v>
      </c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>
        <v>1</v>
      </c>
      <c r="AJ72" s="163"/>
      <c r="AK72" s="163"/>
      <c r="AL72" s="163"/>
      <c r="AM72" s="167"/>
      <c r="AN72" s="167"/>
      <c r="AO72" s="167">
        <v>1</v>
      </c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6">SUM(E97:E113)</f>
        <v>0</v>
      </c>
      <c r="F96" s="163">
        <f t="shared" si="6"/>
        <v>0</v>
      </c>
      <c r="G96" s="163">
        <f t="shared" si="6"/>
        <v>0</v>
      </c>
      <c r="H96" s="163">
        <f t="shared" si="6"/>
        <v>0</v>
      </c>
      <c r="I96" s="163">
        <f t="shared" si="6"/>
        <v>0</v>
      </c>
      <c r="J96" s="163">
        <f t="shared" si="6"/>
        <v>0</v>
      </c>
      <c r="K96" s="163">
        <f t="shared" si="6"/>
        <v>0</v>
      </c>
      <c r="L96" s="163">
        <f t="shared" si="6"/>
        <v>0</v>
      </c>
      <c r="M96" s="163">
        <f t="shared" si="6"/>
        <v>0</v>
      </c>
      <c r="N96" s="163">
        <f t="shared" si="6"/>
        <v>0</v>
      </c>
      <c r="O96" s="163">
        <f t="shared" si="6"/>
        <v>0</v>
      </c>
      <c r="P96" s="163">
        <f t="shared" si="6"/>
        <v>0</v>
      </c>
      <c r="Q96" s="163">
        <f t="shared" si="6"/>
        <v>0</v>
      </c>
      <c r="R96" s="163">
        <f t="shared" si="6"/>
        <v>0</v>
      </c>
      <c r="S96" s="163">
        <f t="shared" si="6"/>
        <v>0</v>
      </c>
      <c r="T96" s="163">
        <f t="shared" si="6"/>
        <v>0</v>
      </c>
      <c r="U96" s="163">
        <f t="shared" si="6"/>
        <v>0</v>
      </c>
      <c r="V96" s="163">
        <f t="shared" si="6"/>
        <v>0</v>
      </c>
      <c r="W96" s="163">
        <f t="shared" si="6"/>
        <v>0</v>
      </c>
      <c r="X96" s="163">
        <f t="shared" si="6"/>
        <v>0</v>
      </c>
      <c r="Y96" s="163">
        <f t="shared" si="6"/>
        <v>0</v>
      </c>
      <c r="Z96" s="163">
        <f t="shared" si="6"/>
        <v>0</v>
      </c>
      <c r="AA96" s="163">
        <f t="shared" si="6"/>
        <v>0</v>
      </c>
      <c r="AB96" s="163">
        <f t="shared" si="6"/>
        <v>0</v>
      </c>
      <c r="AC96" s="163">
        <f t="shared" si="6"/>
        <v>0</v>
      </c>
      <c r="AD96" s="163">
        <f t="shared" si="6"/>
        <v>0</v>
      </c>
      <c r="AE96" s="163">
        <f t="shared" si="6"/>
        <v>0</v>
      </c>
      <c r="AF96" s="163">
        <f t="shared" si="6"/>
        <v>0</v>
      </c>
      <c r="AG96" s="163">
        <f t="shared" si="6"/>
        <v>0</v>
      </c>
      <c r="AH96" s="163">
        <f t="shared" si="6"/>
        <v>0</v>
      </c>
      <c r="AI96" s="163">
        <f t="shared" si="6"/>
        <v>0</v>
      </c>
      <c r="AJ96" s="163">
        <f t="shared" si="6"/>
        <v>0</v>
      </c>
      <c r="AK96" s="163">
        <f t="shared" ref="AK96:BP96" si="7">SUM(AK97:AK113)</f>
        <v>0</v>
      </c>
      <c r="AL96" s="163">
        <f t="shared" si="7"/>
        <v>0</v>
      </c>
      <c r="AM96" s="163">
        <f t="shared" si="7"/>
        <v>0</v>
      </c>
      <c r="AN96" s="163">
        <f t="shared" si="7"/>
        <v>0</v>
      </c>
      <c r="AO96" s="163">
        <f t="shared" si="7"/>
        <v>0</v>
      </c>
      <c r="AP96" s="163">
        <f t="shared" si="7"/>
        <v>0</v>
      </c>
      <c r="AQ96" s="163">
        <f t="shared" si="7"/>
        <v>0</v>
      </c>
      <c r="AR96" s="163">
        <f t="shared" si="7"/>
        <v>0</v>
      </c>
      <c r="AS96" s="163">
        <f t="shared" si="7"/>
        <v>0</v>
      </c>
      <c r="AT96" s="163">
        <f t="shared" si="7"/>
        <v>0</v>
      </c>
      <c r="AU96" s="163">
        <f t="shared" si="7"/>
        <v>0</v>
      </c>
      <c r="AV96" s="163">
        <f t="shared" si="7"/>
        <v>0</v>
      </c>
      <c r="AW96" s="163">
        <f t="shared" si="7"/>
        <v>0</v>
      </c>
      <c r="AX96" s="163">
        <f t="shared" si="7"/>
        <v>0</v>
      </c>
      <c r="AY96" s="163">
        <f t="shared" si="7"/>
        <v>0</v>
      </c>
      <c r="AZ96" s="163">
        <f t="shared" si="7"/>
        <v>0</v>
      </c>
      <c r="BA96" s="163">
        <f t="shared" si="7"/>
        <v>0</v>
      </c>
      <c r="BB96" s="163">
        <f t="shared" si="7"/>
        <v>0</v>
      </c>
      <c r="BC96" s="163">
        <f t="shared" si="7"/>
        <v>0</v>
      </c>
      <c r="BD96" s="163">
        <f t="shared" si="7"/>
        <v>0</v>
      </c>
      <c r="BE96" s="163">
        <f t="shared" si="7"/>
        <v>0</v>
      </c>
      <c r="BF96" s="163">
        <f t="shared" si="7"/>
        <v>0</v>
      </c>
      <c r="BG96" s="163">
        <f t="shared" si="7"/>
        <v>0</v>
      </c>
      <c r="BH96" s="163">
        <f t="shared" si="7"/>
        <v>0</v>
      </c>
      <c r="BI96" s="163">
        <f t="shared" si="7"/>
        <v>0</v>
      </c>
      <c r="BJ96" s="163">
        <f t="shared" si="7"/>
        <v>0</v>
      </c>
      <c r="BK96" s="163">
        <f t="shared" si="7"/>
        <v>0</v>
      </c>
      <c r="BL96" s="163">
        <f t="shared" si="7"/>
        <v>0</v>
      </c>
      <c r="BM96" s="163">
        <f t="shared" si="7"/>
        <v>0</v>
      </c>
      <c r="BN96" s="163">
        <f t="shared" si="7"/>
        <v>0</v>
      </c>
      <c r="BO96" s="163">
        <f t="shared" si="7"/>
        <v>0</v>
      </c>
      <c r="BP96" s="163">
        <f t="shared" si="7"/>
        <v>0</v>
      </c>
      <c r="BQ96" s="163">
        <f t="shared" ref="BQ96:CV96" si="8"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9">SUM(E115:E127)</f>
        <v>5</v>
      </c>
      <c r="F114" s="163">
        <f t="shared" si="9"/>
        <v>5</v>
      </c>
      <c r="G114" s="163">
        <f t="shared" si="9"/>
        <v>0</v>
      </c>
      <c r="H114" s="163">
        <f t="shared" si="9"/>
        <v>0</v>
      </c>
      <c r="I114" s="163">
        <f t="shared" si="9"/>
        <v>0</v>
      </c>
      <c r="J114" s="163">
        <f t="shared" si="9"/>
        <v>0</v>
      </c>
      <c r="K114" s="163">
        <f t="shared" si="9"/>
        <v>0</v>
      </c>
      <c r="L114" s="163">
        <f t="shared" si="9"/>
        <v>3</v>
      </c>
      <c r="M114" s="163">
        <f t="shared" si="9"/>
        <v>0</v>
      </c>
      <c r="N114" s="163">
        <f t="shared" si="9"/>
        <v>0</v>
      </c>
      <c r="O114" s="163">
        <f t="shared" si="9"/>
        <v>0</v>
      </c>
      <c r="P114" s="163">
        <f t="shared" si="9"/>
        <v>0</v>
      </c>
      <c r="Q114" s="163">
        <f t="shared" si="9"/>
        <v>0</v>
      </c>
      <c r="R114" s="163">
        <f t="shared" si="9"/>
        <v>4</v>
      </c>
      <c r="S114" s="163">
        <f t="shared" si="9"/>
        <v>1</v>
      </c>
      <c r="T114" s="163">
        <f t="shared" si="9"/>
        <v>0</v>
      </c>
      <c r="U114" s="163">
        <f t="shared" si="9"/>
        <v>1</v>
      </c>
      <c r="V114" s="163">
        <f t="shared" si="9"/>
        <v>0</v>
      </c>
      <c r="W114" s="163">
        <f t="shared" si="9"/>
        <v>0</v>
      </c>
      <c r="X114" s="163">
        <f t="shared" si="9"/>
        <v>0</v>
      </c>
      <c r="Y114" s="163">
        <f t="shared" si="9"/>
        <v>0</v>
      </c>
      <c r="Z114" s="163">
        <f t="shared" si="9"/>
        <v>0</v>
      </c>
      <c r="AA114" s="163">
        <f t="shared" si="9"/>
        <v>0</v>
      </c>
      <c r="AB114" s="163">
        <f t="shared" si="9"/>
        <v>1</v>
      </c>
      <c r="AC114" s="163">
        <f t="shared" si="9"/>
        <v>0</v>
      </c>
      <c r="AD114" s="163">
        <f t="shared" si="9"/>
        <v>0</v>
      </c>
      <c r="AE114" s="163">
        <f t="shared" si="9"/>
        <v>0</v>
      </c>
      <c r="AF114" s="163">
        <f t="shared" si="9"/>
        <v>1</v>
      </c>
      <c r="AG114" s="163">
        <f t="shared" si="9"/>
        <v>1</v>
      </c>
      <c r="AH114" s="163">
        <f t="shared" si="9"/>
        <v>0</v>
      </c>
      <c r="AI114" s="163">
        <f t="shared" si="9"/>
        <v>1</v>
      </c>
      <c r="AJ114" s="163">
        <f t="shared" si="9"/>
        <v>0</v>
      </c>
      <c r="AK114" s="163">
        <f t="shared" ref="AK114:BP114" si="10">SUM(AK115:AK127)</f>
        <v>0</v>
      </c>
      <c r="AL114" s="163">
        <f t="shared" si="10"/>
        <v>0</v>
      </c>
      <c r="AM114" s="163">
        <f t="shared" si="10"/>
        <v>1</v>
      </c>
      <c r="AN114" s="163">
        <f t="shared" si="10"/>
        <v>0</v>
      </c>
      <c r="AO114" s="163">
        <f t="shared" si="10"/>
        <v>0</v>
      </c>
      <c r="AP114" s="163">
        <f t="shared" si="10"/>
        <v>2</v>
      </c>
      <c r="AQ114" s="163">
        <f t="shared" si="10"/>
        <v>2</v>
      </c>
      <c r="AR114" s="163">
        <f t="shared" si="10"/>
        <v>0</v>
      </c>
      <c r="AS114" s="163">
        <f t="shared" si="10"/>
        <v>0</v>
      </c>
      <c r="AT114" s="163">
        <f t="shared" si="10"/>
        <v>0</v>
      </c>
      <c r="AU114" s="163">
        <f t="shared" si="10"/>
        <v>0</v>
      </c>
      <c r="AV114" s="163">
        <f t="shared" si="10"/>
        <v>0</v>
      </c>
      <c r="AW114" s="163">
        <f t="shared" si="10"/>
        <v>0</v>
      </c>
      <c r="AX114" s="163">
        <f t="shared" si="10"/>
        <v>0</v>
      </c>
      <c r="AY114" s="163">
        <f t="shared" si="10"/>
        <v>0</v>
      </c>
      <c r="AZ114" s="163">
        <f t="shared" si="10"/>
        <v>0</v>
      </c>
      <c r="BA114" s="163">
        <f t="shared" si="10"/>
        <v>0</v>
      </c>
      <c r="BB114" s="163">
        <f t="shared" si="10"/>
        <v>0</v>
      </c>
      <c r="BC114" s="163">
        <f t="shared" si="10"/>
        <v>0</v>
      </c>
      <c r="BD114" s="163">
        <f t="shared" si="10"/>
        <v>0</v>
      </c>
      <c r="BE114" s="163">
        <f t="shared" si="10"/>
        <v>0</v>
      </c>
      <c r="BF114" s="163">
        <f t="shared" si="10"/>
        <v>0</v>
      </c>
      <c r="BG114" s="163">
        <f t="shared" si="10"/>
        <v>0</v>
      </c>
      <c r="BH114" s="163">
        <f t="shared" si="10"/>
        <v>0</v>
      </c>
      <c r="BI114" s="163">
        <f t="shared" si="10"/>
        <v>0</v>
      </c>
      <c r="BJ114" s="163">
        <f t="shared" si="10"/>
        <v>0</v>
      </c>
      <c r="BK114" s="163">
        <f t="shared" si="10"/>
        <v>0</v>
      </c>
      <c r="BL114" s="163">
        <f t="shared" si="10"/>
        <v>0</v>
      </c>
      <c r="BM114" s="163">
        <f t="shared" si="10"/>
        <v>0</v>
      </c>
      <c r="BN114" s="163">
        <f t="shared" si="10"/>
        <v>0</v>
      </c>
      <c r="BO114" s="163">
        <f t="shared" si="10"/>
        <v>0</v>
      </c>
      <c r="BP114" s="163">
        <f t="shared" si="10"/>
        <v>0</v>
      </c>
      <c r="BQ114" s="163">
        <f t="shared" ref="BQ114:CV114" si="11"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x14ac:dyDescent="0.2">
      <c r="A118" s="5">
        <v>105</v>
      </c>
      <c r="B118" s="10" t="s">
        <v>997</v>
      </c>
      <c r="C118" s="18" t="s">
        <v>133</v>
      </c>
      <c r="D118" s="18"/>
      <c r="E118" s="163">
        <v>1</v>
      </c>
      <c r="F118" s="167">
        <v>1</v>
      </c>
      <c r="G118" s="167"/>
      <c r="H118" s="163"/>
      <c r="I118" s="163"/>
      <c r="J118" s="167"/>
      <c r="K118" s="167"/>
      <c r="L118" s="167">
        <v>1</v>
      </c>
      <c r="M118" s="167"/>
      <c r="N118" s="163"/>
      <c r="O118" s="167"/>
      <c r="P118" s="167"/>
      <c r="Q118" s="163"/>
      <c r="R118" s="167">
        <v>1</v>
      </c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>
        <v>1</v>
      </c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>
        <v>1</v>
      </c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x14ac:dyDescent="0.2">
      <c r="A121" s="5">
        <v>108</v>
      </c>
      <c r="B121" s="10" t="s">
        <v>1000</v>
      </c>
      <c r="C121" s="18" t="s">
        <v>134</v>
      </c>
      <c r="D121" s="18"/>
      <c r="E121" s="163">
        <v>2</v>
      </c>
      <c r="F121" s="167">
        <v>2</v>
      </c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>
        <v>1</v>
      </c>
      <c r="S121" s="167">
        <v>1</v>
      </c>
      <c r="T121" s="167"/>
      <c r="U121" s="167">
        <v>1</v>
      </c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>
        <v>1</v>
      </c>
      <c r="AJ121" s="163"/>
      <c r="AK121" s="163"/>
      <c r="AL121" s="163"/>
      <c r="AM121" s="167"/>
      <c r="AN121" s="167"/>
      <c r="AO121" s="167"/>
      <c r="AP121" s="167">
        <v>1</v>
      </c>
      <c r="AQ121" s="167">
        <v>1</v>
      </c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x14ac:dyDescent="0.2">
      <c r="A127" s="5">
        <v>114</v>
      </c>
      <c r="B127" s="10" t="s">
        <v>1006</v>
      </c>
      <c r="C127" s="18" t="s">
        <v>137</v>
      </c>
      <c r="D127" s="18"/>
      <c r="E127" s="163">
        <v>2</v>
      </c>
      <c r="F127" s="167">
        <v>2</v>
      </c>
      <c r="G127" s="167"/>
      <c r="H127" s="163"/>
      <c r="I127" s="163"/>
      <c r="J127" s="167"/>
      <c r="K127" s="167"/>
      <c r="L127" s="167">
        <v>2</v>
      </c>
      <c r="M127" s="167"/>
      <c r="N127" s="163"/>
      <c r="O127" s="167"/>
      <c r="P127" s="167"/>
      <c r="Q127" s="163"/>
      <c r="R127" s="167">
        <v>2</v>
      </c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>
        <v>1</v>
      </c>
      <c r="AG127" s="167">
        <v>1</v>
      </c>
      <c r="AH127" s="167"/>
      <c r="AI127" s="167"/>
      <c r="AJ127" s="163"/>
      <c r="AK127" s="163"/>
      <c r="AL127" s="163"/>
      <c r="AM127" s="167"/>
      <c r="AN127" s="167"/>
      <c r="AO127" s="167"/>
      <c r="AP127" s="167">
        <v>1</v>
      </c>
      <c r="AQ127" s="167">
        <v>1</v>
      </c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12">SUM(E129:E202)</f>
        <v>4</v>
      </c>
      <c r="F128" s="163">
        <f t="shared" si="12"/>
        <v>4</v>
      </c>
      <c r="G128" s="163">
        <f t="shared" si="12"/>
        <v>0</v>
      </c>
      <c r="H128" s="163">
        <f t="shared" si="12"/>
        <v>0</v>
      </c>
      <c r="I128" s="163">
        <f t="shared" si="12"/>
        <v>1</v>
      </c>
      <c r="J128" s="163">
        <f t="shared" si="12"/>
        <v>0</v>
      </c>
      <c r="K128" s="163">
        <f t="shared" si="12"/>
        <v>0</v>
      </c>
      <c r="L128" s="163">
        <f t="shared" si="12"/>
        <v>1</v>
      </c>
      <c r="M128" s="163">
        <f t="shared" si="12"/>
        <v>0</v>
      </c>
      <c r="N128" s="163">
        <f t="shared" si="12"/>
        <v>0</v>
      </c>
      <c r="O128" s="163">
        <f t="shared" si="12"/>
        <v>0</v>
      </c>
      <c r="P128" s="163">
        <f t="shared" si="12"/>
        <v>0</v>
      </c>
      <c r="Q128" s="163">
        <f t="shared" si="12"/>
        <v>1</v>
      </c>
      <c r="R128" s="163">
        <f t="shared" si="12"/>
        <v>3</v>
      </c>
      <c r="S128" s="163">
        <f t="shared" si="12"/>
        <v>0</v>
      </c>
      <c r="T128" s="163">
        <f t="shared" si="12"/>
        <v>0</v>
      </c>
      <c r="U128" s="163">
        <f t="shared" si="12"/>
        <v>0</v>
      </c>
      <c r="V128" s="163">
        <f t="shared" si="12"/>
        <v>0</v>
      </c>
      <c r="W128" s="163">
        <f t="shared" si="12"/>
        <v>0</v>
      </c>
      <c r="X128" s="163">
        <f t="shared" si="12"/>
        <v>0</v>
      </c>
      <c r="Y128" s="163">
        <f t="shared" si="12"/>
        <v>0</v>
      </c>
      <c r="Z128" s="163">
        <f t="shared" si="12"/>
        <v>0</v>
      </c>
      <c r="AA128" s="163">
        <f t="shared" si="12"/>
        <v>0</v>
      </c>
      <c r="AB128" s="163">
        <f t="shared" si="12"/>
        <v>0</v>
      </c>
      <c r="AC128" s="163">
        <f t="shared" si="12"/>
        <v>0</v>
      </c>
      <c r="AD128" s="163">
        <f t="shared" si="12"/>
        <v>0</v>
      </c>
      <c r="AE128" s="163">
        <f t="shared" si="12"/>
        <v>0</v>
      </c>
      <c r="AF128" s="163">
        <f t="shared" si="12"/>
        <v>0</v>
      </c>
      <c r="AG128" s="163">
        <f t="shared" si="12"/>
        <v>0</v>
      </c>
      <c r="AH128" s="163">
        <f t="shared" si="12"/>
        <v>0</v>
      </c>
      <c r="AI128" s="163">
        <f t="shared" si="12"/>
        <v>4</v>
      </c>
      <c r="AJ128" s="163">
        <f t="shared" si="12"/>
        <v>2</v>
      </c>
      <c r="AK128" s="163">
        <f t="shared" ref="AK128:BP128" si="13">SUM(AK129:AK202)</f>
        <v>0</v>
      </c>
      <c r="AL128" s="163">
        <f t="shared" si="13"/>
        <v>0</v>
      </c>
      <c r="AM128" s="163">
        <f t="shared" si="13"/>
        <v>0</v>
      </c>
      <c r="AN128" s="163">
        <f t="shared" si="13"/>
        <v>0</v>
      </c>
      <c r="AO128" s="163">
        <f t="shared" si="13"/>
        <v>0</v>
      </c>
      <c r="AP128" s="163">
        <f t="shared" si="13"/>
        <v>3</v>
      </c>
      <c r="AQ128" s="163">
        <f t="shared" si="13"/>
        <v>1</v>
      </c>
      <c r="AR128" s="163">
        <f t="shared" si="13"/>
        <v>0</v>
      </c>
      <c r="AS128" s="163">
        <f t="shared" si="13"/>
        <v>0</v>
      </c>
      <c r="AT128" s="163">
        <f t="shared" si="13"/>
        <v>0</v>
      </c>
      <c r="AU128" s="163">
        <f t="shared" si="13"/>
        <v>0</v>
      </c>
      <c r="AV128" s="163">
        <f t="shared" si="13"/>
        <v>0</v>
      </c>
      <c r="AW128" s="163">
        <f t="shared" si="13"/>
        <v>2</v>
      </c>
      <c r="AX128" s="163">
        <f t="shared" si="13"/>
        <v>2</v>
      </c>
      <c r="AY128" s="163">
        <f t="shared" si="13"/>
        <v>0</v>
      </c>
      <c r="AZ128" s="163">
        <f t="shared" si="13"/>
        <v>0</v>
      </c>
      <c r="BA128" s="163">
        <f t="shared" si="13"/>
        <v>0</v>
      </c>
      <c r="BB128" s="163">
        <f t="shared" si="13"/>
        <v>0</v>
      </c>
      <c r="BC128" s="163">
        <f t="shared" si="13"/>
        <v>1</v>
      </c>
      <c r="BD128" s="163">
        <f t="shared" si="13"/>
        <v>0</v>
      </c>
      <c r="BE128" s="163">
        <f t="shared" si="13"/>
        <v>0</v>
      </c>
      <c r="BF128" s="163">
        <f t="shared" si="13"/>
        <v>0</v>
      </c>
      <c r="BG128" s="163">
        <f t="shared" si="13"/>
        <v>1</v>
      </c>
      <c r="BH128" s="163">
        <f t="shared" si="13"/>
        <v>1</v>
      </c>
      <c r="BI128" s="163">
        <f t="shared" si="13"/>
        <v>0</v>
      </c>
      <c r="BJ128" s="163">
        <f t="shared" si="13"/>
        <v>0</v>
      </c>
      <c r="BK128" s="163">
        <f t="shared" si="13"/>
        <v>0</v>
      </c>
      <c r="BL128" s="163">
        <f t="shared" si="13"/>
        <v>0</v>
      </c>
      <c r="BM128" s="163">
        <f t="shared" si="13"/>
        <v>1</v>
      </c>
      <c r="BN128" s="163">
        <f t="shared" si="13"/>
        <v>1</v>
      </c>
      <c r="BO128" s="163">
        <f t="shared" si="13"/>
        <v>0</v>
      </c>
      <c r="BP128" s="163">
        <f t="shared" si="13"/>
        <v>0</v>
      </c>
      <c r="BQ128" s="163">
        <f t="shared" ref="BQ128:CV128" si="14"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x14ac:dyDescent="0.2">
      <c r="A161" s="5">
        <v>148</v>
      </c>
      <c r="B161" s="10" t="s">
        <v>1039</v>
      </c>
      <c r="C161" s="18" t="s">
        <v>143</v>
      </c>
      <c r="D161" s="18"/>
      <c r="E161" s="163">
        <v>3</v>
      </c>
      <c r="F161" s="167">
        <v>3</v>
      </c>
      <c r="G161" s="167"/>
      <c r="H161" s="163"/>
      <c r="I161" s="163">
        <v>1</v>
      </c>
      <c r="J161" s="167"/>
      <c r="K161" s="167"/>
      <c r="L161" s="167">
        <v>1</v>
      </c>
      <c r="M161" s="167"/>
      <c r="N161" s="163"/>
      <c r="O161" s="167"/>
      <c r="P161" s="167"/>
      <c r="Q161" s="163"/>
      <c r="R161" s="167">
        <v>3</v>
      </c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>
        <v>3</v>
      </c>
      <c r="AJ161" s="163">
        <v>1</v>
      </c>
      <c r="AK161" s="163"/>
      <c r="AL161" s="163"/>
      <c r="AM161" s="167"/>
      <c r="AN161" s="167"/>
      <c r="AO161" s="167"/>
      <c r="AP161" s="167">
        <v>2</v>
      </c>
      <c r="AQ161" s="167">
        <v>1</v>
      </c>
      <c r="AR161" s="163"/>
      <c r="AS161" s="163"/>
      <c r="AT161" s="167"/>
      <c r="AU161" s="163"/>
      <c r="AV161" s="167"/>
      <c r="AW161" s="167">
        <v>1</v>
      </c>
      <c r="AX161" s="167">
        <v>1</v>
      </c>
      <c r="AY161" s="167"/>
      <c r="AZ161" s="167"/>
      <c r="BA161" s="163"/>
      <c r="BB161" s="163"/>
      <c r="BC161" s="163">
        <v>1</v>
      </c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>
        <v>1</v>
      </c>
      <c r="BN161" s="167">
        <v>1</v>
      </c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x14ac:dyDescent="0.2">
      <c r="A166" s="5">
        <v>153</v>
      </c>
      <c r="B166" s="10" t="s">
        <v>1044</v>
      </c>
      <c r="C166" s="18" t="s">
        <v>145</v>
      </c>
      <c r="D166" s="18"/>
      <c r="E166" s="163">
        <v>1</v>
      </c>
      <c r="F166" s="167">
        <v>1</v>
      </c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>
        <v>1</v>
      </c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>
        <v>1</v>
      </c>
      <c r="AJ166" s="163">
        <v>1</v>
      </c>
      <c r="AK166" s="163"/>
      <c r="AL166" s="163"/>
      <c r="AM166" s="167"/>
      <c r="AN166" s="167"/>
      <c r="AO166" s="167"/>
      <c r="AP166" s="167">
        <v>1</v>
      </c>
      <c r="AQ166" s="167"/>
      <c r="AR166" s="163"/>
      <c r="AS166" s="163"/>
      <c r="AT166" s="167"/>
      <c r="AU166" s="163"/>
      <c r="AV166" s="167"/>
      <c r="AW166" s="167">
        <v>1</v>
      </c>
      <c r="AX166" s="167">
        <v>1</v>
      </c>
      <c r="AY166" s="167"/>
      <c r="AZ166" s="167"/>
      <c r="BA166" s="163"/>
      <c r="BB166" s="163"/>
      <c r="BC166" s="163"/>
      <c r="BD166" s="163"/>
      <c r="BE166" s="167"/>
      <c r="BF166" s="167"/>
      <c r="BG166" s="167">
        <v>1</v>
      </c>
      <c r="BH166" s="167">
        <v>1</v>
      </c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5">SUM(E204:E248)</f>
        <v>1236</v>
      </c>
      <c r="F203" s="163">
        <f t="shared" si="15"/>
        <v>1227</v>
      </c>
      <c r="G203" s="163">
        <f t="shared" si="15"/>
        <v>7</v>
      </c>
      <c r="H203" s="163">
        <f t="shared" si="15"/>
        <v>204</v>
      </c>
      <c r="I203" s="163">
        <f t="shared" si="15"/>
        <v>188</v>
      </c>
      <c r="J203" s="163">
        <f t="shared" si="15"/>
        <v>0</v>
      </c>
      <c r="K203" s="163">
        <f t="shared" si="15"/>
        <v>0</v>
      </c>
      <c r="L203" s="163">
        <f t="shared" si="15"/>
        <v>224</v>
      </c>
      <c r="M203" s="163">
        <f t="shared" si="15"/>
        <v>0</v>
      </c>
      <c r="N203" s="163">
        <f t="shared" si="15"/>
        <v>15</v>
      </c>
      <c r="O203" s="163">
        <f t="shared" si="15"/>
        <v>26</v>
      </c>
      <c r="P203" s="163">
        <f t="shared" si="15"/>
        <v>222</v>
      </c>
      <c r="Q203" s="163">
        <f t="shared" si="15"/>
        <v>215</v>
      </c>
      <c r="R203" s="163">
        <f t="shared" si="15"/>
        <v>631</v>
      </c>
      <c r="S203" s="163">
        <f t="shared" si="15"/>
        <v>117</v>
      </c>
      <c r="T203" s="163">
        <f t="shared" si="15"/>
        <v>10</v>
      </c>
      <c r="U203" s="163">
        <f t="shared" si="15"/>
        <v>75</v>
      </c>
      <c r="V203" s="163">
        <f t="shared" si="15"/>
        <v>1</v>
      </c>
      <c r="W203" s="163">
        <f t="shared" si="15"/>
        <v>11</v>
      </c>
      <c r="X203" s="163">
        <f t="shared" si="15"/>
        <v>4</v>
      </c>
      <c r="Y203" s="163">
        <f t="shared" si="15"/>
        <v>0</v>
      </c>
      <c r="Z203" s="163">
        <f t="shared" si="15"/>
        <v>0</v>
      </c>
      <c r="AA203" s="163">
        <f t="shared" si="15"/>
        <v>0</v>
      </c>
      <c r="AB203" s="163">
        <f t="shared" si="15"/>
        <v>4</v>
      </c>
      <c r="AC203" s="163">
        <f t="shared" si="15"/>
        <v>6</v>
      </c>
      <c r="AD203" s="163">
        <f t="shared" si="15"/>
        <v>25</v>
      </c>
      <c r="AE203" s="163">
        <f t="shared" si="15"/>
        <v>15</v>
      </c>
      <c r="AF203" s="163">
        <f t="shared" si="15"/>
        <v>4</v>
      </c>
      <c r="AG203" s="163">
        <f t="shared" si="15"/>
        <v>41</v>
      </c>
      <c r="AH203" s="163">
        <f t="shared" si="15"/>
        <v>5</v>
      </c>
      <c r="AI203" s="163">
        <f t="shared" si="15"/>
        <v>1045</v>
      </c>
      <c r="AJ203" s="163">
        <f t="shared" si="15"/>
        <v>358</v>
      </c>
      <c r="AK203" s="163">
        <f t="shared" ref="AK203:BP203" si="16">SUM(AK204:AK248)</f>
        <v>0</v>
      </c>
      <c r="AL203" s="163">
        <f t="shared" si="16"/>
        <v>0</v>
      </c>
      <c r="AM203" s="163">
        <f t="shared" si="16"/>
        <v>34</v>
      </c>
      <c r="AN203" s="163">
        <f t="shared" si="16"/>
        <v>26</v>
      </c>
      <c r="AO203" s="163">
        <f t="shared" si="16"/>
        <v>277</v>
      </c>
      <c r="AP203" s="163">
        <f t="shared" si="16"/>
        <v>606</v>
      </c>
      <c r="AQ203" s="163">
        <f t="shared" si="16"/>
        <v>275</v>
      </c>
      <c r="AR203" s="163">
        <f t="shared" si="16"/>
        <v>15</v>
      </c>
      <c r="AS203" s="163">
        <f t="shared" si="16"/>
        <v>3</v>
      </c>
      <c r="AT203" s="163">
        <f t="shared" si="16"/>
        <v>7</v>
      </c>
      <c r="AU203" s="163">
        <f t="shared" si="16"/>
        <v>24</v>
      </c>
      <c r="AV203" s="163">
        <f t="shared" si="16"/>
        <v>238</v>
      </c>
      <c r="AW203" s="163">
        <f t="shared" si="16"/>
        <v>384</v>
      </c>
      <c r="AX203" s="163">
        <f t="shared" si="16"/>
        <v>176</v>
      </c>
      <c r="AY203" s="163">
        <f t="shared" si="16"/>
        <v>53</v>
      </c>
      <c r="AZ203" s="163">
        <f t="shared" si="16"/>
        <v>155</v>
      </c>
      <c r="BA203" s="163">
        <f t="shared" si="16"/>
        <v>32</v>
      </c>
      <c r="BB203" s="163">
        <f t="shared" si="16"/>
        <v>4</v>
      </c>
      <c r="BC203" s="163">
        <f t="shared" si="16"/>
        <v>299</v>
      </c>
      <c r="BD203" s="163">
        <f t="shared" si="16"/>
        <v>10</v>
      </c>
      <c r="BE203" s="163">
        <f t="shared" si="16"/>
        <v>1</v>
      </c>
      <c r="BF203" s="163">
        <f t="shared" si="16"/>
        <v>31</v>
      </c>
      <c r="BG203" s="163">
        <f t="shared" si="16"/>
        <v>7</v>
      </c>
      <c r="BH203" s="163">
        <f t="shared" si="16"/>
        <v>179</v>
      </c>
      <c r="BI203" s="163">
        <f t="shared" si="16"/>
        <v>63</v>
      </c>
      <c r="BJ203" s="163">
        <f t="shared" si="16"/>
        <v>54</v>
      </c>
      <c r="BK203" s="163">
        <f t="shared" si="16"/>
        <v>9</v>
      </c>
      <c r="BL203" s="163">
        <f t="shared" si="16"/>
        <v>0</v>
      </c>
      <c r="BM203" s="163">
        <f t="shared" si="16"/>
        <v>67</v>
      </c>
      <c r="BN203" s="163">
        <f t="shared" si="16"/>
        <v>33</v>
      </c>
      <c r="BO203" s="163">
        <f t="shared" si="16"/>
        <v>1</v>
      </c>
      <c r="BP203" s="163">
        <f t="shared" si="16"/>
        <v>72</v>
      </c>
      <c r="BQ203" s="163">
        <f t="shared" ref="BQ203:CV203" si="17">SUM(BQ204:BQ248)</f>
        <v>2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397</v>
      </c>
      <c r="F204" s="167">
        <v>392</v>
      </c>
      <c r="G204" s="167">
        <v>5</v>
      </c>
      <c r="H204" s="163">
        <v>90</v>
      </c>
      <c r="I204" s="163">
        <v>2</v>
      </c>
      <c r="J204" s="167"/>
      <c r="K204" s="167"/>
      <c r="L204" s="167">
        <v>75</v>
      </c>
      <c r="M204" s="167"/>
      <c r="N204" s="163">
        <v>6</v>
      </c>
      <c r="O204" s="167">
        <v>5</v>
      </c>
      <c r="P204" s="167">
        <v>64</v>
      </c>
      <c r="Q204" s="163">
        <v>61</v>
      </c>
      <c r="R204" s="167">
        <v>209</v>
      </c>
      <c r="S204" s="167">
        <v>47</v>
      </c>
      <c r="T204" s="167">
        <v>5</v>
      </c>
      <c r="U204" s="167">
        <v>32</v>
      </c>
      <c r="V204" s="163"/>
      <c r="W204" s="167">
        <v>1</v>
      </c>
      <c r="X204" s="167"/>
      <c r="Y204" s="167"/>
      <c r="Z204" s="167"/>
      <c r="AA204" s="167"/>
      <c r="AB204" s="167">
        <v>3</v>
      </c>
      <c r="AC204" s="167">
        <v>3</v>
      </c>
      <c r="AD204" s="167">
        <v>7</v>
      </c>
      <c r="AE204" s="167">
        <v>4</v>
      </c>
      <c r="AF204" s="167">
        <v>2</v>
      </c>
      <c r="AG204" s="167">
        <v>20</v>
      </c>
      <c r="AH204" s="167">
        <v>2</v>
      </c>
      <c r="AI204" s="167">
        <v>323</v>
      </c>
      <c r="AJ204" s="163">
        <v>17</v>
      </c>
      <c r="AK204" s="163"/>
      <c r="AL204" s="163"/>
      <c r="AM204" s="167">
        <v>16</v>
      </c>
      <c r="AN204" s="167">
        <v>7</v>
      </c>
      <c r="AO204" s="167">
        <v>101</v>
      </c>
      <c r="AP204" s="167">
        <v>194</v>
      </c>
      <c r="AQ204" s="167">
        <v>76</v>
      </c>
      <c r="AR204" s="163">
        <v>2</v>
      </c>
      <c r="AS204" s="163">
        <v>1</v>
      </c>
      <c r="AT204" s="167">
        <v>4</v>
      </c>
      <c r="AU204" s="163">
        <v>9</v>
      </c>
      <c r="AV204" s="167">
        <v>101</v>
      </c>
      <c r="AW204" s="167">
        <v>21</v>
      </c>
      <c r="AX204" s="167">
        <v>17</v>
      </c>
      <c r="AY204" s="167">
        <v>3</v>
      </c>
      <c r="AZ204" s="167">
        <v>1</v>
      </c>
      <c r="BA204" s="163">
        <v>7</v>
      </c>
      <c r="BB204" s="163"/>
      <c r="BC204" s="163">
        <v>5</v>
      </c>
      <c r="BD204" s="163"/>
      <c r="BE204" s="167"/>
      <c r="BF204" s="167">
        <v>6</v>
      </c>
      <c r="BG204" s="167">
        <v>3</v>
      </c>
      <c r="BH204" s="167">
        <v>10</v>
      </c>
      <c r="BI204" s="167">
        <v>3</v>
      </c>
      <c r="BJ204" s="167"/>
      <c r="BK204" s="167">
        <v>3</v>
      </c>
      <c r="BL204" s="167"/>
      <c r="BM204" s="167">
        <v>4</v>
      </c>
      <c r="BN204" s="167">
        <v>2</v>
      </c>
      <c r="BO204" s="167"/>
      <c r="BP204" s="163">
        <v>4</v>
      </c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305</v>
      </c>
      <c r="F205" s="167">
        <v>303</v>
      </c>
      <c r="G205" s="167">
        <v>1</v>
      </c>
      <c r="H205" s="163">
        <v>62</v>
      </c>
      <c r="I205" s="163">
        <v>52</v>
      </c>
      <c r="J205" s="167"/>
      <c r="K205" s="167"/>
      <c r="L205" s="167">
        <v>47</v>
      </c>
      <c r="M205" s="167"/>
      <c r="N205" s="163"/>
      <c r="O205" s="167">
        <v>3</v>
      </c>
      <c r="P205" s="167">
        <v>36</v>
      </c>
      <c r="Q205" s="163">
        <v>46</v>
      </c>
      <c r="R205" s="167">
        <v>194</v>
      </c>
      <c r="S205" s="167">
        <v>25</v>
      </c>
      <c r="T205" s="167">
        <v>1</v>
      </c>
      <c r="U205" s="167">
        <v>14</v>
      </c>
      <c r="V205" s="163"/>
      <c r="W205" s="167"/>
      <c r="X205" s="167"/>
      <c r="Y205" s="167"/>
      <c r="Z205" s="167"/>
      <c r="AA205" s="167"/>
      <c r="AB205" s="167"/>
      <c r="AC205" s="167"/>
      <c r="AD205" s="167">
        <v>3</v>
      </c>
      <c r="AE205" s="167"/>
      <c r="AF205" s="167"/>
      <c r="AG205" s="167">
        <v>9</v>
      </c>
      <c r="AH205" s="167">
        <v>1</v>
      </c>
      <c r="AI205" s="167">
        <v>278</v>
      </c>
      <c r="AJ205" s="163">
        <v>156</v>
      </c>
      <c r="AK205" s="163"/>
      <c r="AL205" s="163"/>
      <c r="AM205" s="167">
        <v>9</v>
      </c>
      <c r="AN205" s="167">
        <v>6</v>
      </c>
      <c r="AO205" s="167">
        <v>64</v>
      </c>
      <c r="AP205" s="167">
        <v>149</v>
      </c>
      <c r="AQ205" s="167">
        <v>76</v>
      </c>
      <c r="AR205" s="163">
        <v>1</v>
      </c>
      <c r="AS205" s="163"/>
      <c r="AT205" s="167">
        <v>1</v>
      </c>
      <c r="AU205" s="163">
        <v>4</v>
      </c>
      <c r="AV205" s="167">
        <v>50</v>
      </c>
      <c r="AW205" s="167">
        <v>165</v>
      </c>
      <c r="AX205" s="167">
        <v>74</v>
      </c>
      <c r="AY205" s="167">
        <v>19</v>
      </c>
      <c r="AZ205" s="167">
        <v>72</v>
      </c>
      <c r="BA205" s="163">
        <v>8</v>
      </c>
      <c r="BB205" s="163">
        <v>1</v>
      </c>
      <c r="BC205" s="163">
        <v>144</v>
      </c>
      <c r="BD205" s="163">
        <v>2</v>
      </c>
      <c r="BE205" s="167">
        <v>1</v>
      </c>
      <c r="BF205" s="167">
        <v>7</v>
      </c>
      <c r="BG205" s="167">
        <v>2</v>
      </c>
      <c r="BH205" s="167">
        <v>82</v>
      </c>
      <c r="BI205" s="167">
        <v>18</v>
      </c>
      <c r="BJ205" s="167">
        <v>16</v>
      </c>
      <c r="BK205" s="167">
        <v>2</v>
      </c>
      <c r="BL205" s="167"/>
      <c r="BM205" s="167">
        <v>36</v>
      </c>
      <c r="BN205" s="167">
        <v>16</v>
      </c>
      <c r="BO205" s="167"/>
      <c r="BP205" s="163">
        <v>29</v>
      </c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379</v>
      </c>
      <c r="F206" s="167">
        <v>377</v>
      </c>
      <c r="G206" s="167">
        <v>1</v>
      </c>
      <c r="H206" s="163">
        <v>29</v>
      </c>
      <c r="I206" s="163">
        <v>106</v>
      </c>
      <c r="J206" s="167"/>
      <c r="K206" s="167"/>
      <c r="L206" s="167">
        <v>64</v>
      </c>
      <c r="M206" s="167"/>
      <c r="N206" s="163">
        <v>9</v>
      </c>
      <c r="O206" s="167">
        <v>8</v>
      </c>
      <c r="P206" s="167">
        <v>77</v>
      </c>
      <c r="Q206" s="163">
        <v>86</v>
      </c>
      <c r="R206" s="167">
        <v>160</v>
      </c>
      <c r="S206" s="167">
        <v>38</v>
      </c>
      <c r="T206" s="167">
        <v>1</v>
      </c>
      <c r="U206" s="167">
        <v>15</v>
      </c>
      <c r="V206" s="163"/>
      <c r="W206" s="167">
        <v>1</v>
      </c>
      <c r="X206" s="167">
        <v>3</v>
      </c>
      <c r="Y206" s="167"/>
      <c r="Z206" s="167"/>
      <c r="AA206" s="167"/>
      <c r="AB206" s="167"/>
      <c r="AC206" s="167">
        <v>1</v>
      </c>
      <c r="AD206" s="167">
        <v>13</v>
      </c>
      <c r="AE206" s="167">
        <v>2</v>
      </c>
      <c r="AF206" s="167"/>
      <c r="AG206" s="167">
        <v>8</v>
      </c>
      <c r="AH206" s="167">
        <v>2</v>
      </c>
      <c r="AI206" s="167">
        <v>334</v>
      </c>
      <c r="AJ206" s="163">
        <v>142</v>
      </c>
      <c r="AK206" s="163"/>
      <c r="AL206" s="163"/>
      <c r="AM206" s="167">
        <v>4</v>
      </c>
      <c r="AN206" s="167">
        <v>8</v>
      </c>
      <c r="AO206" s="167">
        <v>84</v>
      </c>
      <c r="AP206" s="167">
        <v>182</v>
      </c>
      <c r="AQ206" s="167">
        <v>92</v>
      </c>
      <c r="AR206" s="163">
        <v>9</v>
      </c>
      <c r="AS206" s="163"/>
      <c r="AT206" s="167">
        <v>2</v>
      </c>
      <c r="AU206" s="163">
        <v>7</v>
      </c>
      <c r="AV206" s="167">
        <v>66</v>
      </c>
      <c r="AW206" s="167">
        <v>149</v>
      </c>
      <c r="AX206" s="167">
        <v>61</v>
      </c>
      <c r="AY206" s="167">
        <v>25</v>
      </c>
      <c r="AZ206" s="167">
        <v>63</v>
      </c>
      <c r="BA206" s="163">
        <v>10</v>
      </c>
      <c r="BB206" s="163">
        <v>2</v>
      </c>
      <c r="BC206" s="163">
        <v>113</v>
      </c>
      <c r="BD206" s="163">
        <v>8</v>
      </c>
      <c r="BE206" s="167"/>
      <c r="BF206" s="167">
        <v>16</v>
      </c>
      <c r="BG206" s="167"/>
      <c r="BH206" s="167">
        <v>70</v>
      </c>
      <c r="BI206" s="167">
        <v>28</v>
      </c>
      <c r="BJ206" s="167">
        <v>27</v>
      </c>
      <c r="BK206" s="167">
        <v>1</v>
      </c>
      <c r="BL206" s="167"/>
      <c r="BM206" s="167">
        <v>19</v>
      </c>
      <c r="BN206" s="167">
        <v>12</v>
      </c>
      <c r="BO206" s="167">
        <v>1</v>
      </c>
      <c r="BP206" s="163">
        <v>29</v>
      </c>
      <c r="BQ206" s="163">
        <v>2</v>
      </c>
    </row>
    <row r="207" spans="1:69" x14ac:dyDescent="0.2">
      <c r="A207" s="5">
        <v>194</v>
      </c>
      <c r="B207" s="10" t="s">
        <v>1077</v>
      </c>
      <c r="C207" s="18" t="s">
        <v>165</v>
      </c>
      <c r="D207" s="18"/>
      <c r="E207" s="163">
        <v>3</v>
      </c>
      <c r="F207" s="167">
        <v>3</v>
      </c>
      <c r="G207" s="167"/>
      <c r="H207" s="163"/>
      <c r="I207" s="163"/>
      <c r="J207" s="167"/>
      <c r="K207" s="167"/>
      <c r="L207" s="167"/>
      <c r="M207" s="167"/>
      <c r="N207" s="163"/>
      <c r="O207" s="167"/>
      <c r="P207" s="167">
        <v>2</v>
      </c>
      <c r="Q207" s="163"/>
      <c r="R207" s="167">
        <v>1</v>
      </c>
      <c r="S207" s="167"/>
      <c r="T207" s="167"/>
      <c r="U207" s="167">
        <v>1</v>
      </c>
      <c r="V207" s="163"/>
      <c r="W207" s="167"/>
      <c r="X207" s="167">
        <v>1</v>
      </c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>
        <v>1</v>
      </c>
      <c r="AJ207" s="163">
        <v>1</v>
      </c>
      <c r="AK207" s="163"/>
      <c r="AL207" s="163"/>
      <c r="AM207" s="167"/>
      <c r="AN207" s="167"/>
      <c r="AO207" s="167">
        <v>2</v>
      </c>
      <c r="AP207" s="167">
        <v>1</v>
      </c>
      <c r="AQ207" s="167"/>
      <c r="AR207" s="163"/>
      <c r="AS207" s="163"/>
      <c r="AT207" s="167"/>
      <c r="AU207" s="163"/>
      <c r="AV207" s="167">
        <v>1</v>
      </c>
      <c r="AW207" s="167">
        <v>1</v>
      </c>
      <c r="AX207" s="167">
        <v>1</v>
      </c>
      <c r="AY207" s="167"/>
      <c r="AZ207" s="167"/>
      <c r="BA207" s="163"/>
      <c r="BB207" s="163"/>
      <c r="BC207" s="163">
        <v>1</v>
      </c>
      <c r="BD207" s="163"/>
      <c r="BE207" s="167"/>
      <c r="BF207" s="167"/>
      <c r="BG207" s="167"/>
      <c r="BH207" s="167"/>
      <c r="BI207" s="167">
        <v>1</v>
      </c>
      <c r="BJ207" s="167">
        <v>1</v>
      </c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27</v>
      </c>
      <c r="F209" s="167">
        <v>27</v>
      </c>
      <c r="G209" s="167"/>
      <c r="H209" s="163">
        <v>3</v>
      </c>
      <c r="I209" s="163"/>
      <c r="J209" s="167"/>
      <c r="K209" s="167"/>
      <c r="L209" s="167">
        <v>6</v>
      </c>
      <c r="M209" s="167"/>
      <c r="N209" s="163"/>
      <c r="O209" s="167">
        <v>2</v>
      </c>
      <c r="P209" s="167">
        <v>7</v>
      </c>
      <c r="Q209" s="163">
        <v>5</v>
      </c>
      <c r="R209" s="167">
        <v>13</v>
      </c>
      <c r="S209" s="167"/>
      <c r="T209" s="167"/>
      <c r="U209" s="167">
        <v>4</v>
      </c>
      <c r="V209" s="163"/>
      <c r="W209" s="167">
        <v>1</v>
      </c>
      <c r="X209" s="167"/>
      <c r="Y209" s="167"/>
      <c r="Z209" s="167"/>
      <c r="AA209" s="167"/>
      <c r="AB209" s="167"/>
      <c r="AC209" s="167"/>
      <c r="AD209" s="167">
        <v>1</v>
      </c>
      <c r="AE209" s="167"/>
      <c r="AF209" s="167"/>
      <c r="AG209" s="167"/>
      <c r="AH209" s="167"/>
      <c r="AI209" s="167">
        <v>21</v>
      </c>
      <c r="AJ209" s="163"/>
      <c r="AK209" s="163"/>
      <c r="AL209" s="163"/>
      <c r="AM209" s="167">
        <v>1</v>
      </c>
      <c r="AN209" s="167"/>
      <c r="AO209" s="167">
        <v>5</v>
      </c>
      <c r="AP209" s="167">
        <v>10</v>
      </c>
      <c r="AQ209" s="167">
        <v>10</v>
      </c>
      <c r="AR209" s="163">
        <v>1</v>
      </c>
      <c r="AS209" s="163"/>
      <c r="AT209" s="167"/>
      <c r="AU209" s="163">
        <v>3</v>
      </c>
      <c r="AV209" s="167">
        <v>4</v>
      </c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x14ac:dyDescent="0.2">
      <c r="A210" s="5">
        <v>197</v>
      </c>
      <c r="B210" s="10" t="s">
        <v>1080</v>
      </c>
      <c r="C210" s="18" t="s">
        <v>166</v>
      </c>
      <c r="D210" s="18"/>
      <c r="E210" s="163">
        <v>45</v>
      </c>
      <c r="F210" s="167">
        <v>45</v>
      </c>
      <c r="G210" s="167"/>
      <c r="H210" s="163">
        <v>2</v>
      </c>
      <c r="I210" s="163">
        <v>8</v>
      </c>
      <c r="J210" s="167"/>
      <c r="K210" s="167"/>
      <c r="L210" s="167">
        <v>15</v>
      </c>
      <c r="M210" s="167"/>
      <c r="N210" s="163"/>
      <c r="O210" s="167">
        <v>2</v>
      </c>
      <c r="P210" s="167">
        <v>15</v>
      </c>
      <c r="Q210" s="163">
        <v>8</v>
      </c>
      <c r="R210" s="167">
        <v>19</v>
      </c>
      <c r="S210" s="167">
        <v>1</v>
      </c>
      <c r="T210" s="167"/>
      <c r="U210" s="167">
        <v>3</v>
      </c>
      <c r="V210" s="163"/>
      <c r="W210" s="167"/>
      <c r="X210" s="167"/>
      <c r="Y210" s="167"/>
      <c r="Z210" s="167"/>
      <c r="AA210" s="167"/>
      <c r="AB210" s="167"/>
      <c r="AC210" s="167">
        <v>1</v>
      </c>
      <c r="AD210" s="167">
        <v>1</v>
      </c>
      <c r="AE210" s="167">
        <v>2</v>
      </c>
      <c r="AF210" s="167">
        <v>1</v>
      </c>
      <c r="AG210" s="167">
        <v>1</v>
      </c>
      <c r="AH210" s="167"/>
      <c r="AI210" s="167">
        <v>36</v>
      </c>
      <c r="AJ210" s="163">
        <v>22</v>
      </c>
      <c r="AK210" s="163"/>
      <c r="AL210" s="163"/>
      <c r="AM210" s="167">
        <v>1</v>
      </c>
      <c r="AN210" s="167"/>
      <c r="AO210" s="167">
        <v>9</v>
      </c>
      <c r="AP210" s="167">
        <v>26</v>
      </c>
      <c r="AQ210" s="167">
        <v>8</v>
      </c>
      <c r="AR210" s="163"/>
      <c r="AS210" s="163">
        <v>1</v>
      </c>
      <c r="AT210" s="167"/>
      <c r="AU210" s="163"/>
      <c r="AV210" s="167">
        <v>9</v>
      </c>
      <c r="AW210" s="167">
        <v>26</v>
      </c>
      <c r="AX210" s="167">
        <v>9</v>
      </c>
      <c r="AY210" s="167">
        <v>5</v>
      </c>
      <c r="AZ210" s="167">
        <v>12</v>
      </c>
      <c r="BA210" s="163">
        <v>2</v>
      </c>
      <c r="BB210" s="163"/>
      <c r="BC210" s="163">
        <v>23</v>
      </c>
      <c r="BD210" s="163"/>
      <c r="BE210" s="167"/>
      <c r="BF210" s="167">
        <v>1</v>
      </c>
      <c r="BG210" s="167"/>
      <c r="BH210" s="167">
        <v>10</v>
      </c>
      <c r="BI210" s="167">
        <v>11</v>
      </c>
      <c r="BJ210" s="167">
        <v>9</v>
      </c>
      <c r="BK210" s="167">
        <v>2</v>
      </c>
      <c r="BL210" s="167"/>
      <c r="BM210" s="167">
        <v>2</v>
      </c>
      <c r="BN210" s="167"/>
      <c r="BO210" s="167"/>
      <c r="BP210" s="163">
        <v>3</v>
      </c>
      <c r="BQ210" s="163"/>
    </row>
    <row r="211" spans="1:69" x14ac:dyDescent="0.2">
      <c r="A211" s="5">
        <v>198</v>
      </c>
      <c r="B211" s="10" t="s">
        <v>1081</v>
      </c>
      <c r="C211" s="18" t="s">
        <v>166</v>
      </c>
      <c r="D211" s="18"/>
      <c r="E211" s="163">
        <v>4</v>
      </c>
      <c r="F211" s="167">
        <v>4</v>
      </c>
      <c r="G211" s="167"/>
      <c r="H211" s="163"/>
      <c r="I211" s="163">
        <v>1</v>
      </c>
      <c r="J211" s="167"/>
      <c r="K211" s="167"/>
      <c r="L211" s="167">
        <v>2</v>
      </c>
      <c r="M211" s="167"/>
      <c r="N211" s="163"/>
      <c r="O211" s="167"/>
      <c r="P211" s="167">
        <v>1</v>
      </c>
      <c r="Q211" s="163">
        <v>1</v>
      </c>
      <c r="R211" s="167">
        <v>1</v>
      </c>
      <c r="S211" s="167">
        <v>1</v>
      </c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>
        <v>4</v>
      </c>
      <c r="AJ211" s="163">
        <v>3</v>
      </c>
      <c r="AK211" s="163"/>
      <c r="AL211" s="163"/>
      <c r="AM211" s="167"/>
      <c r="AN211" s="167"/>
      <c r="AO211" s="167">
        <v>1</v>
      </c>
      <c r="AP211" s="167">
        <v>3</v>
      </c>
      <c r="AQ211" s="167"/>
      <c r="AR211" s="163"/>
      <c r="AS211" s="163"/>
      <c r="AT211" s="167"/>
      <c r="AU211" s="163"/>
      <c r="AV211" s="167"/>
      <c r="AW211" s="167">
        <v>3</v>
      </c>
      <c r="AX211" s="167">
        <v>2</v>
      </c>
      <c r="AY211" s="167"/>
      <c r="AZ211" s="167">
        <v>1</v>
      </c>
      <c r="BA211" s="163"/>
      <c r="BB211" s="163"/>
      <c r="BC211" s="163">
        <v>3</v>
      </c>
      <c r="BD211" s="163"/>
      <c r="BE211" s="167"/>
      <c r="BF211" s="167"/>
      <c r="BG211" s="167"/>
      <c r="BH211" s="167">
        <v>1</v>
      </c>
      <c r="BI211" s="167"/>
      <c r="BJ211" s="167"/>
      <c r="BK211" s="167"/>
      <c r="BL211" s="167"/>
      <c r="BM211" s="167"/>
      <c r="BN211" s="167"/>
      <c r="BO211" s="167"/>
      <c r="BP211" s="163">
        <v>2</v>
      </c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x14ac:dyDescent="0.2">
      <c r="A214" s="5">
        <v>201</v>
      </c>
      <c r="B214" s="10" t="s">
        <v>1084</v>
      </c>
      <c r="C214" s="18" t="s">
        <v>167</v>
      </c>
      <c r="D214" s="18"/>
      <c r="E214" s="163">
        <v>4</v>
      </c>
      <c r="F214" s="167">
        <v>4</v>
      </c>
      <c r="G214" s="167"/>
      <c r="H214" s="163"/>
      <c r="I214" s="163"/>
      <c r="J214" s="167"/>
      <c r="K214" s="167"/>
      <c r="L214" s="167">
        <v>4</v>
      </c>
      <c r="M214" s="167"/>
      <c r="N214" s="163"/>
      <c r="O214" s="167"/>
      <c r="P214" s="167"/>
      <c r="Q214" s="163"/>
      <c r="R214" s="167">
        <v>3</v>
      </c>
      <c r="S214" s="167">
        <v>1</v>
      </c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>
        <v>4</v>
      </c>
      <c r="AJ214" s="163">
        <v>1</v>
      </c>
      <c r="AK214" s="163"/>
      <c r="AL214" s="163"/>
      <c r="AM214" s="167">
        <v>1</v>
      </c>
      <c r="AN214" s="167">
        <v>1</v>
      </c>
      <c r="AO214" s="167"/>
      <c r="AP214" s="167">
        <v>2</v>
      </c>
      <c r="AQ214" s="167"/>
      <c r="AR214" s="163"/>
      <c r="AS214" s="163"/>
      <c r="AT214" s="167"/>
      <c r="AU214" s="163"/>
      <c r="AV214" s="167">
        <v>1</v>
      </c>
      <c r="AW214" s="167">
        <v>1</v>
      </c>
      <c r="AX214" s="167"/>
      <c r="AY214" s="167"/>
      <c r="AZ214" s="167">
        <v>1</v>
      </c>
      <c r="BA214" s="163">
        <v>1</v>
      </c>
      <c r="BB214" s="163"/>
      <c r="BC214" s="163"/>
      <c r="BD214" s="163"/>
      <c r="BE214" s="167"/>
      <c r="BF214" s="167"/>
      <c r="BG214" s="167"/>
      <c r="BH214" s="167">
        <v>1</v>
      </c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x14ac:dyDescent="0.2">
      <c r="A215" s="5">
        <v>202</v>
      </c>
      <c r="B215" s="10" t="s">
        <v>1085</v>
      </c>
      <c r="C215" s="18" t="s">
        <v>167</v>
      </c>
      <c r="D215" s="18"/>
      <c r="E215" s="163">
        <v>5</v>
      </c>
      <c r="F215" s="167">
        <v>5</v>
      </c>
      <c r="G215" s="167"/>
      <c r="H215" s="163"/>
      <c r="I215" s="163">
        <v>5</v>
      </c>
      <c r="J215" s="167"/>
      <c r="K215" s="167"/>
      <c r="L215" s="167">
        <v>5</v>
      </c>
      <c r="M215" s="167"/>
      <c r="N215" s="163"/>
      <c r="O215" s="167"/>
      <c r="P215" s="167">
        <v>4</v>
      </c>
      <c r="Q215" s="163"/>
      <c r="R215" s="167">
        <v>1</v>
      </c>
      <c r="S215" s="167"/>
      <c r="T215" s="167"/>
      <c r="U215" s="167">
        <v>2</v>
      </c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>
        <v>3</v>
      </c>
      <c r="AJ215" s="163">
        <v>3</v>
      </c>
      <c r="AK215" s="163"/>
      <c r="AL215" s="163"/>
      <c r="AM215" s="167"/>
      <c r="AN215" s="167"/>
      <c r="AO215" s="167">
        <v>2</v>
      </c>
      <c r="AP215" s="167">
        <v>3</v>
      </c>
      <c r="AQ215" s="167"/>
      <c r="AR215" s="163"/>
      <c r="AS215" s="163"/>
      <c r="AT215" s="167"/>
      <c r="AU215" s="163"/>
      <c r="AV215" s="167"/>
      <c r="AW215" s="167">
        <v>3</v>
      </c>
      <c r="AX215" s="167">
        <v>2</v>
      </c>
      <c r="AY215" s="167"/>
      <c r="AZ215" s="167">
        <v>1</v>
      </c>
      <c r="BA215" s="163">
        <v>2</v>
      </c>
      <c r="BB215" s="163"/>
      <c r="BC215" s="163">
        <v>1</v>
      </c>
      <c r="BD215" s="163"/>
      <c r="BE215" s="167"/>
      <c r="BF215" s="167"/>
      <c r="BG215" s="167"/>
      <c r="BH215" s="167">
        <v>1</v>
      </c>
      <c r="BI215" s="167"/>
      <c r="BJ215" s="167"/>
      <c r="BK215" s="167"/>
      <c r="BL215" s="167"/>
      <c r="BM215" s="167">
        <v>1</v>
      </c>
      <c r="BN215" s="167"/>
      <c r="BO215" s="167"/>
      <c r="BP215" s="163">
        <v>1</v>
      </c>
      <c r="BQ215" s="163"/>
    </row>
    <row r="216" spans="1:69" x14ac:dyDescent="0.2">
      <c r="A216" s="5">
        <v>203</v>
      </c>
      <c r="B216" s="10" t="s">
        <v>1086</v>
      </c>
      <c r="C216" s="18" t="s">
        <v>167</v>
      </c>
      <c r="D216" s="18"/>
      <c r="E216" s="163">
        <v>11</v>
      </c>
      <c r="F216" s="167">
        <v>11</v>
      </c>
      <c r="G216" s="167"/>
      <c r="H216" s="163">
        <v>3</v>
      </c>
      <c r="I216" s="163">
        <v>8</v>
      </c>
      <c r="J216" s="167"/>
      <c r="K216" s="167"/>
      <c r="L216" s="167">
        <v>3</v>
      </c>
      <c r="M216" s="167"/>
      <c r="N216" s="163"/>
      <c r="O216" s="167">
        <v>3</v>
      </c>
      <c r="P216" s="167">
        <v>2</v>
      </c>
      <c r="Q216" s="163">
        <v>1</v>
      </c>
      <c r="R216" s="167">
        <v>5</v>
      </c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>
        <v>5</v>
      </c>
      <c r="AF216" s="167"/>
      <c r="AG216" s="167"/>
      <c r="AH216" s="167"/>
      <c r="AI216" s="167">
        <v>6</v>
      </c>
      <c r="AJ216" s="163">
        <v>3</v>
      </c>
      <c r="AK216" s="163"/>
      <c r="AL216" s="163"/>
      <c r="AM216" s="167"/>
      <c r="AN216" s="167"/>
      <c r="AO216" s="167"/>
      <c r="AP216" s="167">
        <v>7</v>
      </c>
      <c r="AQ216" s="167">
        <v>1</v>
      </c>
      <c r="AR216" s="163">
        <v>2</v>
      </c>
      <c r="AS216" s="163">
        <v>1</v>
      </c>
      <c r="AT216" s="167"/>
      <c r="AU216" s="163"/>
      <c r="AV216" s="167">
        <v>2</v>
      </c>
      <c r="AW216" s="167">
        <v>3</v>
      </c>
      <c r="AX216" s="167">
        <v>1</v>
      </c>
      <c r="AY216" s="167"/>
      <c r="AZ216" s="167">
        <v>2</v>
      </c>
      <c r="BA216" s="163"/>
      <c r="BB216" s="163"/>
      <c r="BC216" s="163">
        <v>2</v>
      </c>
      <c r="BD216" s="163"/>
      <c r="BE216" s="167"/>
      <c r="BF216" s="167"/>
      <c r="BG216" s="167">
        <v>1</v>
      </c>
      <c r="BH216" s="167">
        <v>1</v>
      </c>
      <c r="BI216" s="167">
        <v>1</v>
      </c>
      <c r="BJ216" s="167">
        <v>1</v>
      </c>
      <c r="BK216" s="167"/>
      <c r="BL216" s="167"/>
      <c r="BM216" s="167">
        <v>1</v>
      </c>
      <c r="BN216" s="167">
        <v>1</v>
      </c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x14ac:dyDescent="0.2">
      <c r="A221" s="5">
        <v>208</v>
      </c>
      <c r="B221" s="10" t="s">
        <v>1091</v>
      </c>
      <c r="C221" s="18" t="s">
        <v>168</v>
      </c>
      <c r="D221" s="18"/>
      <c r="E221" s="163">
        <v>1</v>
      </c>
      <c r="F221" s="167">
        <v>1</v>
      </c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>
        <v>1</v>
      </c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>
        <v>1</v>
      </c>
      <c r="AJ221" s="163">
        <v>1</v>
      </c>
      <c r="AK221" s="163"/>
      <c r="AL221" s="163"/>
      <c r="AM221" s="167"/>
      <c r="AN221" s="167"/>
      <c r="AO221" s="167"/>
      <c r="AP221" s="167">
        <v>1</v>
      </c>
      <c r="AQ221" s="167"/>
      <c r="AR221" s="163"/>
      <c r="AS221" s="163"/>
      <c r="AT221" s="167"/>
      <c r="AU221" s="163"/>
      <c r="AV221" s="167"/>
      <c r="AW221" s="167">
        <v>1</v>
      </c>
      <c r="AX221" s="167"/>
      <c r="AY221" s="167">
        <v>1</v>
      </c>
      <c r="AZ221" s="167"/>
      <c r="BA221" s="163">
        <v>1</v>
      </c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>
        <v>1</v>
      </c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1094</v>
      </c>
      <c r="C224" s="18" t="s">
        <v>169</v>
      </c>
      <c r="D224" s="18"/>
      <c r="E224" s="163">
        <v>14</v>
      </c>
      <c r="F224" s="167">
        <v>14</v>
      </c>
      <c r="G224" s="167"/>
      <c r="H224" s="163"/>
      <c r="I224" s="163"/>
      <c r="J224" s="167"/>
      <c r="K224" s="167"/>
      <c r="L224" s="167">
        <v>2</v>
      </c>
      <c r="M224" s="167"/>
      <c r="N224" s="163"/>
      <c r="O224" s="167">
        <v>1</v>
      </c>
      <c r="P224" s="167">
        <v>7</v>
      </c>
      <c r="Q224" s="163">
        <v>1</v>
      </c>
      <c r="R224" s="167">
        <v>4</v>
      </c>
      <c r="S224" s="167"/>
      <c r="T224" s="167">
        <v>1</v>
      </c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>
        <v>2</v>
      </c>
      <c r="AH224" s="167"/>
      <c r="AI224" s="167">
        <v>12</v>
      </c>
      <c r="AJ224" s="163">
        <v>1</v>
      </c>
      <c r="AK224" s="163"/>
      <c r="AL224" s="163"/>
      <c r="AM224" s="167"/>
      <c r="AN224" s="167"/>
      <c r="AO224" s="167">
        <v>2</v>
      </c>
      <c r="AP224" s="167">
        <v>10</v>
      </c>
      <c r="AQ224" s="167">
        <v>2</v>
      </c>
      <c r="AR224" s="163"/>
      <c r="AS224" s="163"/>
      <c r="AT224" s="167"/>
      <c r="AU224" s="163">
        <v>1</v>
      </c>
      <c r="AV224" s="167"/>
      <c r="AW224" s="167">
        <v>2</v>
      </c>
      <c r="AX224" s="167">
        <v>2</v>
      </c>
      <c r="AY224" s="167"/>
      <c r="AZ224" s="167"/>
      <c r="BA224" s="163">
        <v>1</v>
      </c>
      <c r="BB224" s="163"/>
      <c r="BC224" s="163"/>
      <c r="BD224" s="163"/>
      <c r="BE224" s="167"/>
      <c r="BF224" s="167">
        <v>1</v>
      </c>
      <c r="BG224" s="167"/>
      <c r="BH224" s="167"/>
      <c r="BI224" s="167"/>
      <c r="BJ224" s="167"/>
      <c r="BK224" s="167"/>
      <c r="BL224" s="167"/>
      <c r="BM224" s="167">
        <v>1</v>
      </c>
      <c r="BN224" s="167"/>
      <c r="BO224" s="167"/>
      <c r="BP224" s="163">
        <v>1</v>
      </c>
      <c r="BQ224" s="163"/>
    </row>
    <row r="225" spans="1:69" x14ac:dyDescent="0.2">
      <c r="A225" s="5">
        <v>212</v>
      </c>
      <c r="B225" s="10" t="s">
        <v>1095</v>
      </c>
      <c r="C225" s="18" t="s">
        <v>169</v>
      </c>
      <c r="D225" s="18"/>
      <c r="E225" s="163">
        <v>16</v>
      </c>
      <c r="F225" s="167">
        <v>16</v>
      </c>
      <c r="G225" s="167"/>
      <c r="H225" s="163">
        <v>11</v>
      </c>
      <c r="I225" s="163">
        <v>2</v>
      </c>
      <c r="J225" s="167"/>
      <c r="K225" s="167"/>
      <c r="L225" s="167"/>
      <c r="M225" s="167"/>
      <c r="N225" s="163"/>
      <c r="O225" s="167">
        <v>2</v>
      </c>
      <c r="P225" s="167">
        <v>6</v>
      </c>
      <c r="Q225" s="163">
        <v>4</v>
      </c>
      <c r="R225" s="167">
        <v>4</v>
      </c>
      <c r="S225" s="167"/>
      <c r="T225" s="167"/>
      <c r="U225" s="167">
        <v>1</v>
      </c>
      <c r="V225" s="163"/>
      <c r="W225" s="167">
        <v>1</v>
      </c>
      <c r="X225" s="167"/>
      <c r="Y225" s="167"/>
      <c r="Z225" s="167"/>
      <c r="AA225" s="167"/>
      <c r="AB225" s="167"/>
      <c r="AC225" s="167"/>
      <c r="AD225" s="167"/>
      <c r="AE225" s="167">
        <v>2</v>
      </c>
      <c r="AF225" s="167"/>
      <c r="AG225" s="167"/>
      <c r="AH225" s="167"/>
      <c r="AI225" s="167">
        <v>12</v>
      </c>
      <c r="AJ225" s="163">
        <v>6</v>
      </c>
      <c r="AK225" s="163"/>
      <c r="AL225" s="163"/>
      <c r="AM225" s="167"/>
      <c r="AN225" s="167"/>
      <c r="AO225" s="167"/>
      <c r="AP225" s="167">
        <v>10</v>
      </c>
      <c r="AQ225" s="167">
        <v>6</v>
      </c>
      <c r="AR225" s="163"/>
      <c r="AS225" s="163"/>
      <c r="AT225" s="167"/>
      <c r="AU225" s="163"/>
      <c r="AV225" s="167">
        <v>2</v>
      </c>
      <c r="AW225" s="167">
        <v>7</v>
      </c>
      <c r="AX225" s="167">
        <v>5</v>
      </c>
      <c r="AY225" s="167"/>
      <c r="AZ225" s="167">
        <v>2</v>
      </c>
      <c r="BA225" s="163"/>
      <c r="BB225" s="163">
        <v>1</v>
      </c>
      <c r="BC225" s="163">
        <v>6</v>
      </c>
      <c r="BD225" s="163"/>
      <c r="BE225" s="167"/>
      <c r="BF225" s="167"/>
      <c r="BG225" s="167"/>
      <c r="BH225" s="167">
        <v>2</v>
      </c>
      <c r="BI225" s="167"/>
      <c r="BJ225" s="167"/>
      <c r="BK225" s="167"/>
      <c r="BL225" s="167"/>
      <c r="BM225" s="167">
        <v>3</v>
      </c>
      <c r="BN225" s="167">
        <v>2</v>
      </c>
      <c r="BO225" s="167"/>
      <c r="BP225" s="163">
        <v>2</v>
      </c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x14ac:dyDescent="0.2">
      <c r="A228" s="5">
        <v>215</v>
      </c>
      <c r="B228" s="10" t="s">
        <v>1098</v>
      </c>
      <c r="C228" s="18" t="s">
        <v>170</v>
      </c>
      <c r="D228" s="18"/>
      <c r="E228" s="163">
        <v>9</v>
      </c>
      <c r="F228" s="167">
        <v>9</v>
      </c>
      <c r="G228" s="167"/>
      <c r="H228" s="163">
        <v>2</v>
      </c>
      <c r="I228" s="163"/>
      <c r="J228" s="167"/>
      <c r="K228" s="167"/>
      <c r="L228" s="167"/>
      <c r="M228" s="167"/>
      <c r="N228" s="163"/>
      <c r="O228" s="167"/>
      <c r="P228" s="167">
        <v>1</v>
      </c>
      <c r="Q228" s="163"/>
      <c r="R228" s="167">
        <v>7</v>
      </c>
      <c r="S228" s="167">
        <v>1</v>
      </c>
      <c r="T228" s="167"/>
      <c r="U228" s="167">
        <v>2</v>
      </c>
      <c r="V228" s="163"/>
      <c r="W228" s="167">
        <v>2</v>
      </c>
      <c r="X228" s="167"/>
      <c r="Y228" s="167"/>
      <c r="Z228" s="167"/>
      <c r="AA228" s="167"/>
      <c r="AB228" s="167">
        <v>1</v>
      </c>
      <c r="AC228" s="167"/>
      <c r="AD228" s="167"/>
      <c r="AE228" s="167"/>
      <c r="AF228" s="167"/>
      <c r="AG228" s="167"/>
      <c r="AH228" s="167"/>
      <c r="AI228" s="167">
        <v>4</v>
      </c>
      <c r="AJ228" s="163">
        <v>1</v>
      </c>
      <c r="AK228" s="163"/>
      <c r="AL228" s="163"/>
      <c r="AM228" s="167"/>
      <c r="AN228" s="167">
        <v>1</v>
      </c>
      <c r="AO228" s="167">
        <v>3</v>
      </c>
      <c r="AP228" s="167">
        <v>4</v>
      </c>
      <c r="AQ228" s="167">
        <v>1</v>
      </c>
      <c r="AR228" s="163"/>
      <c r="AS228" s="163"/>
      <c r="AT228" s="167"/>
      <c r="AU228" s="163"/>
      <c r="AV228" s="167"/>
      <c r="AW228" s="167">
        <v>1</v>
      </c>
      <c r="AX228" s="167">
        <v>1</v>
      </c>
      <c r="AY228" s="167"/>
      <c r="AZ228" s="167"/>
      <c r="BA228" s="163"/>
      <c r="BB228" s="163"/>
      <c r="BC228" s="163"/>
      <c r="BD228" s="163"/>
      <c r="BE228" s="167"/>
      <c r="BF228" s="167"/>
      <c r="BG228" s="167">
        <v>1</v>
      </c>
      <c r="BH228" s="167"/>
      <c r="BI228" s="167">
        <v>1</v>
      </c>
      <c r="BJ228" s="167"/>
      <c r="BK228" s="167">
        <v>1</v>
      </c>
      <c r="BL228" s="167"/>
      <c r="BM228" s="167"/>
      <c r="BN228" s="167"/>
      <c r="BO228" s="167"/>
      <c r="BP228" s="163"/>
      <c r="BQ228" s="163"/>
    </row>
    <row r="229" spans="1:69" ht="22.5" x14ac:dyDescent="0.2">
      <c r="A229" s="5">
        <v>216</v>
      </c>
      <c r="B229" s="10" t="s">
        <v>1099</v>
      </c>
      <c r="C229" s="18" t="s">
        <v>170</v>
      </c>
      <c r="D229" s="18"/>
      <c r="E229" s="163">
        <v>2</v>
      </c>
      <c r="F229" s="167">
        <v>2</v>
      </c>
      <c r="G229" s="167"/>
      <c r="H229" s="163"/>
      <c r="I229" s="163">
        <v>1</v>
      </c>
      <c r="J229" s="167"/>
      <c r="K229" s="167"/>
      <c r="L229" s="167"/>
      <c r="M229" s="167"/>
      <c r="N229" s="163"/>
      <c r="O229" s="167"/>
      <c r="P229" s="167"/>
      <c r="Q229" s="163"/>
      <c r="R229" s="167">
        <v>2</v>
      </c>
      <c r="S229" s="167"/>
      <c r="T229" s="167"/>
      <c r="U229" s="167"/>
      <c r="V229" s="163">
        <v>1</v>
      </c>
      <c r="W229" s="167">
        <v>1</v>
      </c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>
        <v>1</v>
      </c>
      <c r="AN229" s="167"/>
      <c r="AO229" s="167">
        <v>1</v>
      </c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x14ac:dyDescent="0.2">
      <c r="A230" s="5">
        <v>217</v>
      </c>
      <c r="B230" s="10" t="s">
        <v>1100</v>
      </c>
      <c r="C230" s="18" t="s">
        <v>170</v>
      </c>
      <c r="D230" s="18"/>
      <c r="E230" s="163">
        <v>6</v>
      </c>
      <c r="F230" s="167">
        <v>6</v>
      </c>
      <c r="G230" s="167"/>
      <c r="H230" s="163">
        <v>1</v>
      </c>
      <c r="I230" s="163">
        <v>1</v>
      </c>
      <c r="J230" s="167"/>
      <c r="K230" s="167"/>
      <c r="L230" s="167"/>
      <c r="M230" s="167"/>
      <c r="N230" s="163"/>
      <c r="O230" s="167"/>
      <c r="P230" s="167"/>
      <c r="Q230" s="163">
        <v>2</v>
      </c>
      <c r="R230" s="167">
        <v>2</v>
      </c>
      <c r="S230" s="167">
        <v>1</v>
      </c>
      <c r="T230" s="167">
        <v>1</v>
      </c>
      <c r="U230" s="167"/>
      <c r="V230" s="163"/>
      <c r="W230" s="167">
        <v>4</v>
      </c>
      <c r="X230" s="167"/>
      <c r="Y230" s="167"/>
      <c r="Z230" s="167"/>
      <c r="AA230" s="167"/>
      <c r="AB230" s="167"/>
      <c r="AC230" s="167"/>
      <c r="AD230" s="167"/>
      <c r="AE230" s="167"/>
      <c r="AF230" s="167">
        <v>1</v>
      </c>
      <c r="AG230" s="167"/>
      <c r="AH230" s="167"/>
      <c r="AI230" s="167">
        <v>1</v>
      </c>
      <c r="AJ230" s="163"/>
      <c r="AK230" s="163"/>
      <c r="AL230" s="163"/>
      <c r="AM230" s="167">
        <v>1</v>
      </c>
      <c r="AN230" s="167">
        <v>3</v>
      </c>
      <c r="AO230" s="167">
        <v>1</v>
      </c>
      <c r="AP230" s="167">
        <v>1</v>
      </c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x14ac:dyDescent="0.2">
      <c r="A237" s="5">
        <v>224</v>
      </c>
      <c r="B237" s="10" t="s">
        <v>1106</v>
      </c>
      <c r="C237" s="18" t="s">
        <v>172</v>
      </c>
      <c r="D237" s="18"/>
      <c r="E237" s="163">
        <v>3</v>
      </c>
      <c r="F237" s="167">
        <v>3</v>
      </c>
      <c r="G237" s="167"/>
      <c r="H237" s="163"/>
      <c r="I237" s="163">
        <v>1</v>
      </c>
      <c r="J237" s="167"/>
      <c r="K237" s="167"/>
      <c r="L237" s="167">
        <v>1</v>
      </c>
      <c r="M237" s="167"/>
      <c r="N237" s="163"/>
      <c r="O237" s="167"/>
      <c r="P237" s="167"/>
      <c r="Q237" s="163"/>
      <c r="R237" s="167">
        <v>3</v>
      </c>
      <c r="S237" s="167"/>
      <c r="T237" s="167"/>
      <c r="U237" s="167">
        <v>1</v>
      </c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>
        <v>2</v>
      </c>
      <c r="AJ237" s="163"/>
      <c r="AK237" s="163"/>
      <c r="AL237" s="163"/>
      <c r="AM237" s="167"/>
      <c r="AN237" s="167"/>
      <c r="AO237" s="167"/>
      <c r="AP237" s="167">
        <v>2</v>
      </c>
      <c r="AQ237" s="167">
        <v>1</v>
      </c>
      <c r="AR237" s="163"/>
      <c r="AS237" s="163"/>
      <c r="AT237" s="167"/>
      <c r="AU237" s="163"/>
      <c r="AV237" s="167">
        <v>2</v>
      </c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x14ac:dyDescent="0.2">
      <c r="A239" s="5">
        <v>226</v>
      </c>
      <c r="B239" s="10" t="s">
        <v>1108</v>
      </c>
      <c r="C239" s="18" t="s">
        <v>2412</v>
      </c>
      <c r="D239" s="18"/>
      <c r="E239" s="163">
        <v>1</v>
      </c>
      <c r="F239" s="167">
        <v>1</v>
      </c>
      <c r="G239" s="167"/>
      <c r="H239" s="163"/>
      <c r="I239" s="163">
        <v>1</v>
      </c>
      <c r="J239" s="167"/>
      <c r="K239" s="167"/>
      <c r="L239" s="167"/>
      <c r="M239" s="167"/>
      <c r="N239" s="163"/>
      <c r="O239" s="167"/>
      <c r="P239" s="167"/>
      <c r="Q239" s="163"/>
      <c r="R239" s="167">
        <v>1</v>
      </c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>
        <v>1</v>
      </c>
      <c r="AJ239" s="163">
        <v>1</v>
      </c>
      <c r="AK239" s="163"/>
      <c r="AL239" s="163"/>
      <c r="AM239" s="167"/>
      <c r="AN239" s="167"/>
      <c r="AO239" s="167"/>
      <c r="AP239" s="167"/>
      <c r="AQ239" s="167">
        <v>1</v>
      </c>
      <c r="AR239" s="163"/>
      <c r="AS239" s="163"/>
      <c r="AT239" s="167"/>
      <c r="AU239" s="163"/>
      <c r="AV239" s="167"/>
      <c r="AW239" s="167">
        <v>1</v>
      </c>
      <c r="AX239" s="167">
        <v>1</v>
      </c>
      <c r="AY239" s="167"/>
      <c r="AZ239" s="167"/>
      <c r="BA239" s="163"/>
      <c r="BB239" s="163"/>
      <c r="BC239" s="163">
        <v>1</v>
      </c>
      <c r="BD239" s="163"/>
      <c r="BE239" s="167"/>
      <c r="BF239" s="167"/>
      <c r="BG239" s="167"/>
      <c r="BH239" s="167">
        <v>1</v>
      </c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x14ac:dyDescent="0.2">
      <c r="A245" s="5">
        <v>232</v>
      </c>
      <c r="B245" s="10" t="s">
        <v>1482</v>
      </c>
      <c r="C245" s="18" t="s">
        <v>176</v>
      </c>
      <c r="D245" s="18"/>
      <c r="E245" s="163">
        <v>2</v>
      </c>
      <c r="F245" s="167">
        <v>2</v>
      </c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>
        <v>2</v>
      </c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>
        <v>1</v>
      </c>
      <c r="AD245" s="167"/>
      <c r="AE245" s="167"/>
      <c r="AF245" s="167"/>
      <c r="AG245" s="167"/>
      <c r="AH245" s="167"/>
      <c r="AI245" s="167">
        <v>1</v>
      </c>
      <c r="AJ245" s="163"/>
      <c r="AK245" s="163"/>
      <c r="AL245" s="163"/>
      <c r="AM245" s="167"/>
      <c r="AN245" s="167"/>
      <c r="AO245" s="167">
        <v>2</v>
      </c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x14ac:dyDescent="0.2">
      <c r="A248" s="5">
        <v>235</v>
      </c>
      <c r="B248" s="10">
        <v>198</v>
      </c>
      <c r="C248" s="18" t="s">
        <v>177</v>
      </c>
      <c r="D248" s="18"/>
      <c r="E248" s="163">
        <v>2</v>
      </c>
      <c r="F248" s="167">
        <v>2</v>
      </c>
      <c r="G248" s="167"/>
      <c r="H248" s="163">
        <v>1</v>
      </c>
      <c r="I248" s="163"/>
      <c r="J248" s="167"/>
      <c r="K248" s="167"/>
      <c r="L248" s="167"/>
      <c r="M248" s="167"/>
      <c r="N248" s="163"/>
      <c r="O248" s="167"/>
      <c r="P248" s="167"/>
      <c r="Q248" s="163"/>
      <c r="R248" s="167">
        <v>1</v>
      </c>
      <c r="S248" s="167"/>
      <c r="T248" s="167">
        <v>1</v>
      </c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>
        <v>1</v>
      </c>
      <c r="AH248" s="167"/>
      <c r="AI248" s="167">
        <v>1</v>
      </c>
      <c r="AJ248" s="163"/>
      <c r="AK248" s="163"/>
      <c r="AL248" s="163"/>
      <c r="AM248" s="167"/>
      <c r="AN248" s="167"/>
      <c r="AO248" s="167"/>
      <c r="AP248" s="167">
        <v>1</v>
      </c>
      <c r="AQ248" s="167">
        <v>1</v>
      </c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8">SUM(E250:E366)</f>
        <v>35</v>
      </c>
      <c r="F249" s="163">
        <f t="shared" si="18"/>
        <v>34</v>
      </c>
      <c r="G249" s="163">
        <f t="shared" si="18"/>
        <v>1</v>
      </c>
      <c r="H249" s="163">
        <f t="shared" si="18"/>
        <v>3</v>
      </c>
      <c r="I249" s="163">
        <f t="shared" si="18"/>
        <v>4</v>
      </c>
      <c r="J249" s="163">
        <f t="shared" si="18"/>
        <v>0</v>
      </c>
      <c r="K249" s="163">
        <f t="shared" si="18"/>
        <v>0</v>
      </c>
      <c r="L249" s="163">
        <f t="shared" si="18"/>
        <v>0</v>
      </c>
      <c r="M249" s="163">
        <f t="shared" si="18"/>
        <v>0</v>
      </c>
      <c r="N249" s="163">
        <f t="shared" si="18"/>
        <v>0</v>
      </c>
      <c r="O249" s="163">
        <f t="shared" si="18"/>
        <v>1</v>
      </c>
      <c r="P249" s="163">
        <f t="shared" si="18"/>
        <v>3</v>
      </c>
      <c r="Q249" s="163">
        <f t="shared" si="18"/>
        <v>6</v>
      </c>
      <c r="R249" s="163">
        <f t="shared" si="18"/>
        <v>18</v>
      </c>
      <c r="S249" s="163">
        <f t="shared" si="18"/>
        <v>4</v>
      </c>
      <c r="T249" s="163">
        <f t="shared" si="18"/>
        <v>3</v>
      </c>
      <c r="U249" s="163">
        <f t="shared" si="18"/>
        <v>2</v>
      </c>
      <c r="V249" s="163">
        <f t="shared" si="18"/>
        <v>0</v>
      </c>
      <c r="W249" s="163">
        <f t="shared" si="18"/>
        <v>0</v>
      </c>
      <c r="X249" s="163">
        <f t="shared" si="18"/>
        <v>0</v>
      </c>
      <c r="Y249" s="163">
        <f t="shared" si="18"/>
        <v>0</v>
      </c>
      <c r="Z249" s="163">
        <f t="shared" si="18"/>
        <v>0</v>
      </c>
      <c r="AA249" s="163">
        <f t="shared" si="18"/>
        <v>0</v>
      </c>
      <c r="AB249" s="163">
        <f t="shared" si="18"/>
        <v>1</v>
      </c>
      <c r="AC249" s="163">
        <f t="shared" si="18"/>
        <v>0</v>
      </c>
      <c r="AD249" s="163">
        <f t="shared" si="18"/>
        <v>0</v>
      </c>
      <c r="AE249" s="163">
        <f t="shared" si="18"/>
        <v>0</v>
      </c>
      <c r="AF249" s="163">
        <f t="shared" si="18"/>
        <v>0</v>
      </c>
      <c r="AG249" s="163">
        <f t="shared" si="18"/>
        <v>4</v>
      </c>
      <c r="AH249" s="163">
        <f t="shared" si="18"/>
        <v>0</v>
      </c>
      <c r="AI249" s="163">
        <f t="shared" si="18"/>
        <v>28</v>
      </c>
      <c r="AJ249" s="163">
        <f t="shared" si="18"/>
        <v>1</v>
      </c>
      <c r="AK249" s="163">
        <f t="shared" ref="AK249:BP249" si="19">SUM(AK250:AK366)</f>
        <v>0</v>
      </c>
      <c r="AL249" s="163">
        <f t="shared" si="19"/>
        <v>0</v>
      </c>
      <c r="AM249" s="163">
        <f t="shared" si="19"/>
        <v>4</v>
      </c>
      <c r="AN249" s="163">
        <f t="shared" si="19"/>
        <v>0</v>
      </c>
      <c r="AO249" s="163">
        <f t="shared" si="19"/>
        <v>10</v>
      </c>
      <c r="AP249" s="163">
        <f t="shared" si="19"/>
        <v>13</v>
      </c>
      <c r="AQ249" s="163">
        <f t="shared" si="19"/>
        <v>8</v>
      </c>
      <c r="AR249" s="163">
        <f t="shared" si="19"/>
        <v>0</v>
      </c>
      <c r="AS249" s="163">
        <f t="shared" si="19"/>
        <v>0</v>
      </c>
      <c r="AT249" s="163">
        <f t="shared" si="19"/>
        <v>0</v>
      </c>
      <c r="AU249" s="163">
        <f t="shared" si="19"/>
        <v>2</v>
      </c>
      <c r="AV249" s="163">
        <f t="shared" si="19"/>
        <v>7</v>
      </c>
      <c r="AW249" s="163">
        <f t="shared" si="19"/>
        <v>1</v>
      </c>
      <c r="AX249" s="163">
        <f t="shared" si="19"/>
        <v>0</v>
      </c>
      <c r="AY249" s="163">
        <f t="shared" si="19"/>
        <v>0</v>
      </c>
      <c r="AZ249" s="163">
        <f t="shared" si="19"/>
        <v>1</v>
      </c>
      <c r="BA249" s="163">
        <f t="shared" si="19"/>
        <v>0</v>
      </c>
      <c r="BB249" s="163">
        <f t="shared" si="19"/>
        <v>0</v>
      </c>
      <c r="BC249" s="163">
        <f t="shared" si="19"/>
        <v>1</v>
      </c>
      <c r="BD249" s="163">
        <f t="shared" si="19"/>
        <v>0</v>
      </c>
      <c r="BE249" s="163">
        <f t="shared" si="19"/>
        <v>0</v>
      </c>
      <c r="BF249" s="163">
        <f t="shared" si="19"/>
        <v>0</v>
      </c>
      <c r="BG249" s="163">
        <f t="shared" si="19"/>
        <v>0</v>
      </c>
      <c r="BH249" s="163">
        <f t="shared" si="19"/>
        <v>0</v>
      </c>
      <c r="BI249" s="163">
        <f t="shared" si="19"/>
        <v>0</v>
      </c>
      <c r="BJ249" s="163">
        <f t="shared" si="19"/>
        <v>0</v>
      </c>
      <c r="BK249" s="163">
        <f t="shared" si="19"/>
        <v>0</v>
      </c>
      <c r="BL249" s="163">
        <f t="shared" si="19"/>
        <v>0</v>
      </c>
      <c r="BM249" s="163">
        <f t="shared" si="19"/>
        <v>0</v>
      </c>
      <c r="BN249" s="163">
        <f t="shared" si="19"/>
        <v>0</v>
      </c>
      <c r="BO249" s="163">
        <f t="shared" si="19"/>
        <v>0</v>
      </c>
      <c r="BP249" s="163">
        <f t="shared" si="19"/>
        <v>1</v>
      </c>
      <c r="BQ249" s="163">
        <f t="shared" ref="BQ249:CV249" si="20">SUM(BQ250:BQ366)</f>
        <v>0</v>
      </c>
    </row>
    <row r="250" spans="1:69" ht="45" x14ac:dyDescent="0.2">
      <c r="A250" s="5">
        <v>237</v>
      </c>
      <c r="B250" s="10" t="s">
        <v>1115</v>
      </c>
      <c r="C250" s="18" t="s">
        <v>2413</v>
      </c>
      <c r="D250" s="18"/>
      <c r="E250" s="163">
        <v>1</v>
      </c>
      <c r="F250" s="167">
        <v>1</v>
      </c>
      <c r="G250" s="167"/>
      <c r="H250" s="163">
        <v>1</v>
      </c>
      <c r="I250" s="163"/>
      <c r="J250" s="167"/>
      <c r="K250" s="167"/>
      <c r="L250" s="167"/>
      <c r="M250" s="167"/>
      <c r="N250" s="163"/>
      <c r="O250" s="167"/>
      <c r="P250" s="167"/>
      <c r="Q250" s="163">
        <v>1</v>
      </c>
      <c r="R250" s="167"/>
      <c r="S250" s="167"/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>
        <v>1</v>
      </c>
      <c r="AJ250" s="163">
        <v>1</v>
      </c>
      <c r="AK250" s="163"/>
      <c r="AL250" s="163"/>
      <c r="AM250" s="167"/>
      <c r="AN250" s="167"/>
      <c r="AO250" s="167"/>
      <c r="AP250" s="167">
        <v>1</v>
      </c>
      <c r="AQ250" s="167"/>
      <c r="AR250" s="163"/>
      <c r="AS250" s="163"/>
      <c r="AT250" s="167"/>
      <c r="AU250" s="163"/>
      <c r="AV250" s="167"/>
      <c r="AW250" s="167">
        <v>1</v>
      </c>
      <c r="AX250" s="167"/>
      <c r="AY250" s="167"/>
      <c r="AZ250" s="167">
        <v>1</v>
      </c>
      <c r="BA250" s="163"/>
      <c r="BB250" s="163"/>
      <c r="BC250" s="163">
        <v>1</v>
      </c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>
        <v>1</v>
      </c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x14ac:dyDescent="0.2">
      <c r="A255" s="5">
        <v>242</v>
      </c>
      <c r="B255" s="10" t="s">
        <v>1120</v>
      </c>
      <c r="C255" s="18" t="s">
        <v>179</v>
      </c>
      <c r="D255" s="18"/>
      <c r="E255" s="163">
        <v>1</v>
      </c>
      <c r="F255" s="167">
        <v>1</v>
      </c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>
        <v>1</v>
      </c>
      <c r="S255" s="167"/>
      <c r="T255" s="167"/>
      <c r="U255" s="167">
        <v>1</v>
      </c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>
        <v>1</v>
      </c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x14ac:dyDescent="0.2">
      <c r="A265" s="5">
        <v>252</v>
      </c>
      <c r="B265" s="10" t="s">
        <v>1130</v>
      </c>
      <c r="C265" s="18" t="s">
        <v>184</v>
      </c>
      <c r="D265" s="18"/>
      <c r="E265" s="163">
        <v>3</v>
      </c>
      <c r="F265" s="167">
        <v>3</v>
      </c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>
        <v>3</v>
      </c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>
        <v>3</v>
      </c>
      <c r="AJ265" s="163"/>
      <c r="AK265" s="163"/>
      <c r="AL265" s="163"/>
      <c r="AM265" s="167">
        <v>2</v>
      </c>
      <c r="AN265" s="167"/>
      <c r="AO265" s="167"/>
      <c r="AP265" s="167">
        <v>1</v>
      </c>
      <c r="AQ265" s="167"/>
      <c r="AR265" s="163"/>
      <c r="AS265" s="163"/>
      <c r="AT265" s="167"/>
      <c r="AU265" s="163"/>
      <c r="AV265" s="167">
        <v>1</v>
      </c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x14ac:dyDescent="0.2">
      <c r="A266" s="5">
        <v>253</v>
      </c>
      <c r="B266" s="10" t="s">
        <v>1131</v>
      </c>
      <c r="C266" s="18" t="s">
        <v>184</v>
      </c>
      <c r="D266" s="18"/>
      <c r="E266" s="163">
        <v>1</v>
      </c>
      <c r="F266" s="167">
        <v>1</v>
      </c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>
        <v>1</v>
      </c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>
        <v>1</v>
      </c>
      <c r="AJ266" s="163"/>
      <c r="AK266" s="163"/>
      <c r="AL266" s="163"/>
      <c r="AM266" s="167">
        <v>1</v>
      </c>
      <c r="AN266" s="167"/>
      <c r="AO266" s="167"/>
      <c r="AP266" s="167"/>
      <c r="AQ266" s="167"/>
      <c r="AR266" s="163"/>
      <c r="AS266" s="163"/>
      <c r="AT266" s="167"/>
      <c r="AU266" s="163"/>
      <c r="AV266" s="167">
        <v>1</v>
      </c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x14ac:dyDescent="0.2">
      <c r="A267" s="5">
        <v>254</v>
      </c>
      <c r="B267" s="10" t="s">
        <v>1132</v>
      </c>
      <c r="C267" s="18" t="s">
        <v>184</v>
      </c>
      <c r="D267" s="18"/>
      <c r="E267" s="163">
        <v>5</v>
      </c>
      <c r="F267" s="167">
        <v>5</v>
      </c>
      <c r="G267" s="167"/>
      <c r="H267" s="163"/>
      <c r="I267" s="163">
        <v>3</v>
      </c>
      <c r="J267" s="167"/>
      <c r="K267" s="167"/>
      <c r="L267" s="167"/>
      <c r="M267" s="167"/>
      <c r="N267" s="163"/>
      <c r="O267" s="167"/>
      <c r="P267" s="167"/>
      <c r="Q267" s="163">
        <v>1</v>
      </c>
      <c r="R267" s="167">
        <v>4</v>
      </c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>
        <v>5</v>
      </c>
      <c r="AJ267" s="163"/>
      <c r="AK267" s="163"/>
      <c r="AL267" s="163"/>
      <c r="AM267" s="167">
        <v>1</v>
      </c>
      <c r="AN267" s="167"/>
      <c r="AO267" s="167">
        <v>3</v>
      </c>
      <c r="AP267" s="167"/>
      <c r="AQ267" s="167">
        <v>1</v>
      </c>
      <c r="AR267" s="163"/>
      <c r="AS267" s="163"/>
      <c r="AT267" s="167"/>
      <c r="AU267" s="163">
        <v>1</v>
      </c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x14ac:dyDescent="0.2">
      <c r="A268" s="5">
        <v>255</v>
      </c>
      <c r="B268" s="10" t="s">
        <v>1133</v>
      </c>
      <c r="C268" s="18" t="s">
        <v>185</v>
      </c>
      <c r="D268" s="18"/>
      <c r="E268" s="163">
        <v>2</v>
      </c>
      <c r="F268" s="167">
        <v>2</v>
      </c>
      <c r="G268" s="167"/>
      <c r="H268" s="163"/>
      <c r="I268" s="163"/>
      <c r="J268" s="167"/>
      <c r="K268" s="167"/>
      <c r="L268" s="167"/>
      <c r="M268" s="167"/>
      <c r="N268" s="163"/>
      <c r="O268" s="167"/>
      <c r="P268" s="167">
        <v>1</v>
      </c>
      <c r="Q268" s="163"/>
      <c r="R268" s="167">
        <v>1</v>
      </c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>
        <v>2</v>
      </c>
      <c r="AJ268" s="163"/>
      <c r="AK268" s="163"/>
      <c r="AL268" s="163"/>
      <c r="AM268" s="167"/>
      <c r="AN268" s="167"/>
      <c r="AO268" s="167">
        <v>1</v>
      </c>
      <c r="AP268" s="167">
        <v>1</v>
      </c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x14ac:dyDescent="0.2">
      <c r="A269" s="5">
        <v>256</v>
      </c>
      <c r="B269" s="10" t="s">
        <v>1134</v>
      </c>
      <c r="C269" s="18" t="s">
        <v>185</v>
      </c>
      <c r="D269" s="18"/>
      <c r="E269" s="163">
        <v>1</v>
      </c>
      <c r="F269" s="167">
        <v>1</v>
      </c>
      <c r="G269" s="167"/>
      <c r="H269" s="163"/>
      <c r="I269" s="163">
        <v>1</v>
      </c>
      <c r="J269" s="167"/>
      <c r="K269" s="167"/>
      <c r="L269" s="167"/>
      <c r="M269" s="167"/>
      <c r="N269" s="163"/>
      <c r="O269" s="167">
        <v>1</v>
      </c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>
        <v>1</v>
      </c>
      <c r="AJ269" s="163"/>
      <c r="AK269" s="163"/>
      <c r="AL269" s="163"/>
      <c r="AM269" s="167"/>
      <c r="AN269" s="167"/>
      <c r="AO269" s="167"/>
      <c r="AP269" s="167">
        <v>1</v>
      </c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x14ac:dyDescent="0.2">
      <c r="A297" s="5">
        <v>284</v>
      </c>
      <c r="B297" s="10" t="s">
        <v>1157</v>
      </c>
      <c r="C297" s="18" t="s">
        <v>192</v>
      </c>
      <c r="D297" s="18"/>
      <c r="E297" s="163">
        <v>20</v>
      </c>
      <c r="F297" s="167">
        <v>19</v>
      </c>
      <c r="G297" s="167">
        <v>1</v>
      </c>
      <c r="H297" s="163">
        <v>2</v>
      </c>
      <c r="I297" s="163"/>
      <c r="J297" s="167"/>
      <c r="K297" s="167"/>
      <c r="L297" s="167"/>
      <c r="M297" s="167"/>
      <c r="N297" s="163"/>
      <c r="O297" s="167"/>
      <c r="P297" s="167">
        <v>2</v>
      </c>
      <c r="Q297" s="163">
        <v>3</v>
      </c>
      <c r="R297" s="167">
        <v>8</v>
      </c>
      <c r="S297" s="167">
        <v>4</v>
      </c>
      <c r="T297" s="167">
        <v>3</v>
      </c>
      <c r="U297" s="167"/>
      <c r="V297" s="163"/>
      <c r="W297" s="167"/>
      <c r="X297" s="167"/>
      <c r="Y297" s="167"/>
      <c r="Z297" s="167"/>
      <c r="AA297" s="167"/>
      <c r="AB297" s="167">
        <v>1</v>
      </c>
      <c r="AC297" s="167"/>
      <c r="AD297" s="167"/>
      <c r="AE297" s="167"/>
      <c r="AF297" s="167"/>
      <c r="AG297" s="167">
        <v>4</v>
      </c>
      <c r="AH297" s="167"/>
      <c r="AI297" s="167">
        <v>15</v>
      </c>
      <c r="AJ297" s="163"/>
      <c r="AK297" s="163"/>
      <c r="AL297" s="163"/>
      <c r="AM297" s="167"/>
      <c r="AN297" s="167"/>
      <c r="AO297" s="167">
        <v>6</v>
      </c>
      <c r="AP297" s="167">
        <v>7</v>
      </c>
      <c r="AQ297" s="167">
        <v>7</v>
      </c>
      <c r="AR297" s="163"/>
      <c r="AS297" s="163"/>
      <c r="AT297" s="167"/>
      <c r="AU297" s="163"/>
      <c r="AV297" s="167">
        <v>5</v>
      </c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x14ac:dyDescent="0.2">
      <c r="A298" s="5">
        <v>285</v>
      </c>
      <c r="B298" s="10" t="s">
        <v>1158</v>
      </c>
      <c r="C298" s="18" t="s">
        <v>192</v>
      </c>
      <c r="D298" s="18"/>
      <c r="E298" s="163">
        <v>1</v>
      </c>
      <c r="F298" s="167">
        <v>1</v>
      </c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>
        <v>1</v>
      </c>
      <c r="S298" s="167"/>
      <c r="T298" s="167"/>
      <c r="U298" s="167">
        <v>1</v>
      </c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>
        <v>1</v>
      </c>
      <c r="AQ298" s="167"/>
      <c r="AR298" s="163"/>
      <c r="AS298" s="163"/>
      <c r="AT298" s="167"/>
      <c r="AU298" s="163">
        <v>1</v>
      </c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21">SUM(E368:E407)</f>
        <v>23</v>
      </c>
      <c r="F367" s="163">
        <f t="shared" si="21"/>
        <v>23</v>
      </c>
      <c r="G367" s="163">
        <f t="shared" si="21"/>
        <v>0</v>
      </c>
      <c r="H367" s="163">
        <f t="shared" si="21"/>
        <v>1</v>
      </c>
      <c r="I367" s="163">
        <f t="shared" si="21"/>
        <v>6</v>
      </c>
      <c r="J367" s="163">
        <f t="shared" si="21"/>
        <v>0</v>
      </c>
      <c r="K367" s="163">
        <f t="shared" si="21"/>
        <v>0</v>
      </c>
      <c r="L367" s="163">
        <f t="shared" si="21"/>
        <v>0</v>
      </c>
      <c r="M367" s="163">
        <f t="shared" si="21"/>
        <v>0</v>
      </c>
      <c r="N367" s="163">
        <f t="shared" si="21"/>
        <v>0</v>
      </c>
      <c r="O367" s="163">
        <f t="shared" si="21"/>
        <v>0</v>
      </c>
      <c r="P367" s="163">
        <f t="shared" si="21"/>
        <v>2</v>
      </c>
      <c r="Q367" s="163">
        <f t="shared" si="21"/>
        <v>3</v>
      </c>
      <c r="R367" s="163">
        <f t="shared" si="21"/>
        <v>10</v>
      </c>
      <c r="S367" s="163">
        <f t="shared" si="21"/>
        <v>7</v>
      </c>
      <c r="T367" s="163">
        <f t="shared" si="21"/>
        <v>1</v>
      </c>
      <c r="U367" s="163">
        <f t="shared" si="21"/>
        <v>3</v>
      </c>
      <c r="V367" s="163">
        <f t="shared" si="21"/>
        <v>0</v>
      </c>
      <c r="W367" s="163">
        <f t="shared" si="21"/>
        <v>1</v>
      </c>
      <c r="X367" s="163">
        <f t="shared" si="21"/>
        <v>1</v>
      </c>
      <c r="Y367" s="163">
        <f t="shared" si="21"/>
        <v>0</v>
      </c>
      <c r="Z367" s="163">
        <f t="shared" si="21"/>
        <v>1</v>
      </c>
      <c r="AA367" s="163">
        <f t="shared" si="21"/>
        <v>0</v>
      </c>
      <c r="AB367" s="163">
        <f t="shared" si="21"/>
        <v>1</v>
      </c>
      <c r="AC367" s="163">
        <f t="shared" si="21"/>
        <v>1</v>
      </c>
      <c r="AD367" s="163">
        <f t="shared" si="21"/>
        <v>0</v>
      </c>
      <c r="AE367" s="163">
        <f t="shared" si="21"/>
        <v>0</v>
      </c>
      <c r="AF367" s="163">
        <f t="shared" si="21"/>
        <v>0</v>
      </c>
      <c r="AG367" s="163">
        <f t="shared" si="21"/>
        <v>4</v>
      </c>
      <c r="AH367" s="163">
        <f t="shared" si="21"/>
        <v>0</v>
      </c>
      <c r="AI367" s="163">
        <f t="shared" si="21"/>
        <v>11</v>
      </c>
      <c r="AJ367" s="163">
        <f t="shared" si="21"/>
        <v>1</v>
      </c>
      <c r="AK367" s="163">
        <f t="shared" ref="AK367:BP367" si="22">SUM(AK368:AK407)</f>
        <v>0</v>
      </c>
      <c r="AL367" s="163">
        <f t="shared" si="22"/>
        <v>0</v>
      </c>
      <c r="AM367" s="163">
        <f t="shared" si="22"/>
        <v>4</v>
      </c>
      <c r="AN367" s="163">
        <f t="shared" si="22"/>
        <v>2</v>
      </c>
      <c r="AO367" s="163">
        <f t="shared" si="22"/>
        <v>6</v>
      </c>
      <c r="AP367" s="163">
        <f t="shared" si="22"/>
        <v>9</v>
      </c>
      <c r="AQ367" s="163">
        <f t="shared" si="22"/>
        <v>2</v>
      </c>
      <c r="AR367" s="163">
        <f t="shared" si="22"/>
        <v>0</v>
      </c>
      <c r="AS367" s="163">
        <f t="shared" si="22"/>
        <v>0</v>
      </c>
      <c r="AT367" s="163">
        <f t="shared" si="22"/>
        <v>0</v>
      </c>
      <c r="AU367" s="163">
        <f t="shared" si="22"/>
        <v>0</v>
      </c>
      <c r="AV367" s="163">
        <f t="shared" si="22"/>
        <v>4</v>
      </c>
      <c r="AW367" s="163">
        <f t="shared" si="22"/>
        <v>2</v>
      </c>
      <c r="AX367" s="163">
        <f t="shared" si="22"/>
        <v>1</v>
      </c>
      <c r="AY367" s="163">
        <f t="shared" si="22"/>
        <v>1</v>
      </c>
      <c r="AZ367" s="163">
        <f t="shared" si="22"/>
        <v>0</v>
      </c>
      <c r="BA367" s="163">
        <f t="shared" si="22"/>
        <v>0</v>
      </c>
      <c r="BB367" s="163">
        <f t="shared" si="22"/>
        <v>0</v>
      </c>
      <c r="BC367" s="163">
        <f t="shared" si="22"/>
        <v>1</v>
      </c>
      <c r="BD367" s="163">
        <f t="shared" si="22"/>
        <v>1</v>
      </c>
      <c r="BE367" s="163">
        <f t="shared" si="22"/>
        <v>0</v>
      </c>
      <c r="BF367" s="163">
        <f t="shared" si="22"/>
        <v>0</v>
      </c>
      <c r="BG367" s="163">
        <f t="shared" si="22"/>
        <v>0</v>
      </c>
      <c r="BH367" s="163">
        <f t="shared" si="22"/>
        <v>2</v>
      </c>
      <c r="BI367" s="163">
        <f t="shared" si="22"/>
        <v>0</v>
      </c>
      <c r="BJ367" s="163">
        <f t="shared" si="22"/>
        <v>0</v>
      </c>
      <c r="BK367" s="163">
        <f t="shared" si="22"/>
        <v>0</v>
      </c>
      <c r="BL367" s="163">
        <f t="shared" si="22"/>
        <v>0</v>
      </c>
      <c r="BM367" s="163">
        <f t="shared" si="22"/>
        <v>0</v>
      </c>
      <c r="BN367" s="163">
        <f t="shared" si="22"/>
        <v>0</v>
      </c>
      <c r="BO367" s="163">
        <f t="shared" si="22"/>
        <v>0</v>
      </c>
      <c r="BP367" s="163">
        <f t="shared" si="22"/>
        <v>0</v>
      </c>
      <c r="BQ367" s="163">
        <f t="shared" ref="BQ367:CV367" si="23"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x14ac:dyDescent="0.2">
      <c r="A395" s="5">
        <v>382</v>
      </c>
      <c r="B395" s="10">
        <v>246</v>
      </c>
      <c r="C395" s="18" t="s">
        <v>237</v>
      </c>
      <c r="D395" s="18"/>
      <c r="E395" s="163">
        <v>11</v>
      </c>
      <c r="F395" s="167">
        <v>11</v>
      </c>
      <c r="G395" s="167"/>
      <c r="H395" s="163">
        <v>1</v>
      </c>
      <c r="I395" s="163"/>
      <c r="J395" s="167"/>
      <c r="K395" s="167"/>
      <c r="L395" s="167"/>
      <c r="M395" s="167"/>
      <c r="N395" s="163"/>
      <c r="O395" s="167"/>
      <c r="P395" s="167">
        <v>2</v>
      </c>
      <c r="Q395" s="163">
        <v>3</v>
      </c>
      <c r="R395" s="167">
        <v>5</v>
      </c>
      <c r="S395" s="167">
        <v>1</v>
      </c>
      <c r="T395" s="167"/>
      <c r="U395" s="167">
        <v>1</v>
      </c>
      <c r="V395" s="163"/>
      <c r="W395" s="167">
        <v>1</v>
      </c>
      <c r="X395" s="167"/>
      <c r="Y395" s="167"/>
      <c r="Z395" s="167">
        <v>1</v>
      </c>
      <c r="AA395" s="167"/>
      <c r="AB395" s="167">
        <v>1</v>
      </c>
      <c r="AC395" s="167"/>
      <c r="AD395" s="167"/>
      <c r="AE395" s="167"/>
      <c r="AF395" s="167"/>
      <c r="AG395" s="167"/>
      <c r="AH395" s="167"/>
      <c r="AI395" s="167">
        <v>7</v>
      </c>
      <c r="AJ395" s="163">
        <v>1</v>
      </c>
      <c r="AK395" s="163"/>
      <c r="AL395" s="163"/>
      <c r="AM395" s="167">
        <v>1</v>
      </c>
      <c r="AN395" s="167"/>
      <c r="AO395" s="167">
        <v>4</v>
      </c>
      <c r="AP395" s="167">
        <v>6</v>
      </c>
      <c r="AQ395" s="167"/>
      <c r="AR395" s="163"/>
      <c r="AS395" s="163"/>
      <c r="AT395" s="167"/>
      <c r="AU395" s="163"/>
      <c r="AV395" s="167">
        <v>2</v>
      </c>
      <c r="AW395" s="167">
        <v>2</v>
      </c>
      <c r="AX395" s="167">
        <v>1</v>
      </c>
      <c r="AY395" s="167">
        <v>1</v>
      </c>
      <c r="AZ395" s="167"/>
      <c r="BA395" s="163"/>
      <c r="BB395" s="163"/>
      <c r="BC395" s="163">
        <v>1</v>
      </c>
      <c r="BD395" s="163">
        <v>1</v>
      </c>
      <c r="BE395" s="167"/>
      <c r="BF395" s="167"/>
      <c r="BG395" s="167"/>
      <c r="BH395" s="167">
        <v>2</v>
      </c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x14ac:dyDescent="0.2">
      <c r="A399" s="5">
        <v>386</v>
      </c>
      <c r="B399" s="10" t="s">
        <v>1234</v>
      </c>
      <c r="C399" s="18" t="s">
        <v>240</v>
      </c>
      <c r="D399" s="18"/>
      <c r="E399" s="163">
        <v>4</v>
      </c>
      <c r="F399" s="167">
        <v>4</v>
      </c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>
        <v>2</v>
      </c>
      <c r="S399" s="167">
        <v>2</v>
      </c>
      <c r="T399" s="167"/>
      <c r="U399" s="167">
        <v>2</v>
      </c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>
        <v>2</v>
      </c>
      <c r="AJ399" s="163"/>
      <c r="AK399" s="163"/>
      <c r="AL399" s="163"/>
      <c r="AM399" s="167">
        <v>1</v>
      </c>
      <c r="AN399" s="167"/>
      <c r="AO399" s="167">
        <v>1</v>
      </c>
      <c r="AP399" s="167">
        <v>1</v>
      </c>
      <c r="AQ399" s="167">
        <v>1</v>
      </c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x14ac:dyDescent="0.2">
      <c r="A400" s="5">
        <v>387</v>
      </c>
      <c r="B400" s="10" t="s">
        <v>1235</v>
      </c>
      <c r="C400" s="18" t="s">
        <v>240</v>
      </c>
      <c r="D400" s="18"/>
      <c r="E400" s="163">
        <v>7</v>
      </c>
      <c r="F400" s="167">
        <v>7</v>
      </c>
      <c r="G400" s="167"/>
      <c r="H400" s="163"/>
      <c r="I400" s="163">
        <v>6</v>
      </c>
      <c r="J400" s="167"/>
      <c r="K400" s="167"/>
      <c r="L400" s="167"/>
      <c r="M400" s="167"/>
      <c r="N400" s="163"/>
      <c r="O400" s="167"/>
      <c r="P400" s="167"/>
      <c r="Q400" s="163"/>
      <c r="R400" s="167">
        <v>3</v>
      </c>
      <c r="S400" s="167">
        <v>3</v>
      </c>
      <c r="T400" s="167">
        <v>1</v>
      </c>
      <c r="U400" s="167"/>
      <c r="V400" s="163"/>
      <c r="W400" s="167"/>
      <c r="X400" s="167">
        <v>1</v>
      </c>
      <c r="Y400" s="167"/>
      <c r="Z400" s="167"/>
      <c r="AA400" s="167"/>
      <c r="AB400" s="167"/>
      <c r="AC400" s="167"/>
      <c r="AD400" s="167"/>
      <c r="AE400" s="167"/>
      <c r="AF400" s="167"/>
      <c r="AG400" s="167">
        <v>4</v>
      </c>
      <c r="AH400" s="167"/>
      <c r="AI400" s="167">
        <v>2</v>
      </c>
      <c r="AJ400" s="163"/>
      <c r="AK400" s="163"/>
      <c r="AL400" s="163"/>
      <c r="AM400" s="167">
        <v>1</v>
      </c>
      <c r="AN400" s="167">
        <v>2</v>
      </c>
      <c r="AO400" s="167">
        <v>1</v>
      </c>
      <c r="AP400" s="167">
        <v>2</v>
      </c>
      <c r="AQ400" s="167">
        <v>1</v>
      </c>
      <c r="AR400" s="163"/>
      <c r="AS400" s="163"/>
      <c r="AT400" s="167"/>
      <c r="AU400" s="163"/>
      <c r="AV400" s="167">
        <v>2</v>
      </c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x14ac:dyDescent="0.2">
      <c r="A407" s="5">
        <v>394</v>
      </c>
      <c r="B407" s="10">
        <v>254</v>
      </c>
      <c r="C407" s="18" t="s">
        <v>245</v>
      </c>
      <c r="D407" s="18"/>
      <c r="E407" s="163">
        <v>1</v>
      </c>
      <c r="F407" s="167">
        <v>1</v>
      </c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>
        <v>1</v>
      </c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>
        <v>1</v>
      </c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>
        <v>1</v>
      </c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24">SUM(E409:E465)</f>
        <v>87</v>
      </c>
      <c r="F408" s="163">
        <f t="shared" si="24"/>
        <v>87</v>
      </c>
      <c r="G408" s="163">
        <f t="shared" si="24"/>
        <v>0</v>
      </c>
      <c r="H408" s="163">
        <f t="shared" si="24"/>
        <v>1</v>
      </c>
      <c r="I408" s="163">
        <f t="shared" si="24"/>
        <v>4</v>
      </c>
      <c r="J408" s="163">
        <f t="shared" si="24"/>
        <v>1</v>
      </c>
      <c r="K408" s="163">
        <f t="shared" si="24"/>
        <v>0</v>
      </c>
      <c r="L408" s="163">
        <f t="shared" si="24"/>
        <v>7</v>
      </c>
      <c r="M408" s="163">
        <f t="shared" si="24"/>
        <v>0</v>
      </c>
      <c r="N408" s="163">
        <f t="shared" si="24"/>
        <v>0</v>
      </c>
      <c r="O408" s="163">
        <f t="shared" si="24"/>
        <v>0</v>
      </c>
      <c r="P408" s="163">
        <f t="shared" si="24"/>
        <v>5</v>
      </c>
      <c r="Q408" s="163">
        <f t="shared" si="24"/>
        <v>10</v>
      </c>
      <c r="R408" s="163">
        <f t="shared" si="24"/>
        <v>49</v>
      </c>
      <c r="S408" s="163">
        <f t="shared" si="24"/>
        <v>22</v>
      </c>
      <c r="T408" s="163">
        <f t="shared" si="24"/>
        <v>1</v>
      </c>
      <c r="U408" s="163">
        <f t="shared" si="24"/>
        <v>5</v>
      </c>
      <c r="V408" s="163">
        <f t="shared" si="24"/>
        <v>0</v>
      </c>
      <c r="W408" s="163">
        <f t="shared" si="24"/>
        <v>1</v>
      </c>
      <c r="X408" s="163">
        <f t="shared" si="24"/>
        <v>2</v>
      </c>
      <c r="Y408" s="163">
        <f t="shared" si="24"/>
        <v>0</v>
      </c>
      <c r="Z408" s="163">
        <f t="shared" si="24"/>
        <v>1</v>
      </c>
      <c r="AA408" s="163">
        <f t="shared" si="24"/>
        <v>0</v>
      </c>
      <c r="AB408" s="163">
        <f t="shared" si="24"/>
        <v>1</v>
      </c>
      <c r="AC408" s="163">
        <f t="shared" si="24"/>
        <v>1</v>
      </c>
      <c r="AD408" s="163">
        <f t="shared" si="24"/>
        <v>0</v>
      </c>
      <c r="AE408" s="163">
        <f t="shared" si="24"/>
        <v>0</v>
      </c>
      <c r="AF408" s="163">
        <f t="shared" si="24"/>
        <v>0</v>
      </c>
      <c r="AG408" s="163">
        <f t="shared" si="24"/>
        <v>8</v>
      </c>
      <c r="AH408" s="163">
        <f t="shared" si="24"/>
        <v>2</v>
      </c>
      <c r="AI408" s="163">
        <f t="shared" si="24"/>
        <v>65</v>
      </c>
      <c r="AJ408" s="163">
        <f t="shared" si="24"/>
        <v>14</v>
      </c>
      <c r="AK408" s="163">
        <f t="shared" ref="AK408:BP408" si="25">SUM(AK409:AK465)</f>
        <v>0</v>
      </c>
      <c r="AL408" s="163">
        <f t="shared" si="25"/>
        <v>1</v>
      </c>
      <c r="AM408" s="163">
        <f t="shared" si="25"/>
        <v>6</v>
      </c>
      <c r="AN408" s="163">
        <f t="shared" si="25"/>
        <v>3</v>
      </c>
      <c r="AO408" s="163">
        <f t="shared" si="25"/>
        <v>23</v>
      </c>
      <c r="AP408" s="163">
        <f t="shared" si="25"/>
        <v>42</v>
      </c>
      <c r="AQ408" s="163">
        <f t="shared" si="25"/>
        <v>12</v>
      </c>
      <c r="AR408" s="163">
        <f t="shared" si="25"/>
        <v>1</v>
      </c>
      <c r="AS408" s="163">
        <f t="shared" si="25"/>
        <v>0</v>
      </c>
      <c r="AT408" s="163">
        <f t="shared" si="25"/>
        <v>0</v>
      </c>
      <c r="AU408" s="163">
        <f t="shared" si="25"/>
        <v>4</v>
      </c>
      <c r="AV408" s="163">
        <f t="shared" si="25"/>
        <v>21</v>
      </c>
      <c r="AW408" s="163">
        <f t="shared" si="25"/>
        <v>17</v>
      </c>
      <c r="AX408" s="163">
        <f t="shared" si="25"/>
        <v>8</v>
      </c>
      <c r="AY408" s="163">
        <f t="shared" si="25"/>
        <v>4</v>
      </c>
      <c r="AZ408" s="163">
        <f t="shared" si="25"/>
        <v>5</v>
      </c>
      <c r="BA408" s="163">
        <f t="shared" si="25"/>
        <v>0</v>
      </c>
      <c r="BB408" s="163">
        <f t="shared" si="25"/>
        <v>0</v>
      </c>
      <c r="BC408" s="163">
        <f t="shared" si="25"/>
        <v>9</v>
      </c>
      <c r="BD408" s="163">
        <f t="shared" si="25"/>
        <v>1</v>
      </c>
      <c r="BE408" s="163">
        <f t="shared" si="25"/>
        <v>0</v>
      </c>
      <c r="BF408" s="163">
        <f t="shared" si="25"/>
        <v>3</v>
      </c>
      <c r="BG408" s="163">
        <f t="shared" si="25"/>
        <v>4</v>
      </c>
      <c r="BH408" s="163">
        <f t="shared" si="25"/>
        <v>11</v>
      </c>
      <c r="BI408" s="163">
        <f t="shared" si="25"/>
        <v>1</v>
      </c>
      <c r="BJ408" s="163">
        <f t="shared" si="25"/>
        <v>1</v>
      </c>
      <c r="BK408" s="163">
        <f t="shared" si="25"/>
        <v>0</v>
      </c>
      <c r="BL408" s="163">
        <f t="shared" si="25"/>
        <v>0</v>
      </c>
      <c r="BM408" s="163">
        <f t="shared" si="25"/>
        <v>2</v>
      </c>
      <c r="BN408" s="163">
        <f t="shared" si="25"/>
        <v>1</v>
      </c>
      <c r="BO408" s="163">
        <f t="shared" si="25"/>
        <v>0</v>
      </c>
      <c r="BP408" s="163">
        <f t="shared" si="25"/>
        <v>2</v>
      </c>
      <c r="BQ408" s="163">
        <f t="shared" ref="BQ408:CV408" si="26">SUM(BQ409:BQ465)</f>
        <v>1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hidden="1" x14ac:dyDescent="0.2">
      <c r="A426" s="5">
        <v>413</v>
      </c>
      <c r="B426" s="10" t="s">
        <v>1254</v>
      </c>
      <c r="C426" s="18" t="s">
        <v>254</v>
      </c>
      <c r="D426" s="18"/>
      <c r="E426" s="163"/>
      <c r="F426" s="167"/>
      <c r="G426" s="167"/>
      <c r="H426" s="163"/>
      <c r="I426" s="163"/>
      <c r="J426" s="167"/>
      <c r="K426" s="167"/>
      <c r="L426" s="167"/>
      <c r="M426" s="167"/>
      <c r="N426" s="163"/>
      <c r="O426" s="167"/>
      <c r="P426" s="163"/>
      <c r="Q426" s="167"/>
      <c r="R426" s="167"/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/>
      <c r="AJ426" s="163"/>
      <c r="AK426" s="167"/>
      <c r="AL426" s="163"/>
      <c r="AM426" s="167"/>
      <c r="AN426" s="167"/>
      <c r="AO426" s="163"/>
      <c r="AP426" s="163"/>
      <c r="AQ426" s="167"/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71</v>
      </c>
      <c r="F437" s="167">
        <v>71</v>
      </c>
      <c r="G437" s="167"/>
      <c r="H437" s="163">
        <v>1</v>
      </c>
      <c r="I437" s="163">
        <v>4</v>
      </c>
      <c r="J437" s="167">
        <v>1</v>
      </c>
      <c r="K437" s="167"/>
      <c r="L437" s="167">
        <v>5</v>
      </c>
      <c r="M437" s="167"/>
      <c r="N437" s="163"/>
      <c r="O437" s="167"/>
      <c r="P437" s="163">
        <v>3</v>
      </c>
      <c r="Q437" s="167">
        <v>9</v>
      </c>
      <c r="R437" s="167">
        <v>42</v>
      </c>
      <c r="S437" s="163">
        <v>17</v>
      </c>
      <c r="T437" s="163"/>
      <c r="U437" s="167">
        <v>5</v>
      </c>
      <c r="V437" s="167"/>
      <c r="W437" s="167">
        <v>1</v>
      </c>
      <c r="X437" s="167">
        <v>2</v>
      </c>
      <c r="Y437" s="163"/>
      <c r="Z437" s="167">
        <v>1</v>
      </c>
      <c r="AA437" s="163"/>
      <c r="AB437" s="167"/>
      <c r="AC437" s="167">
        <v>1</v>
      </c>
      <c r="AD437" s="163"/>
      <c r="AE437" s="163"/>
      <c r="AF437" s="167"/>
      <c r="AG437" s="167">
        <v>6</v>
      </c>
      <c r="AH437" s="167"/>
      <c r="AI437" s="167">
        <v>54</v>
      </c>
      <c r="AJ437" s="163">
        <v>11</v>
      </c>
      <c r="AK437" s="167"/>
      <c r="AL437" s="163">
        <v>1</v>
      </c>
      <c r="AM437" s="167">
        <v>5</v>
      </c>
      <c r="AN437" s="167">
        <v>3</v>
      </c>
      <c r="AO437" s="163">
        <v>22</v>
      </c>
      <c r="AP437" s="163">
        <v>29</v>
      </c>
      <c r="AQ437" s="167">
        <v>11</v>
      </c>
      <c r="AR437" s="167">
        <v>1</v>
      </c>
      <c r="AS437" s="167"/>
      <c r="AT437" s="167"/>
      <c r="AU437" s="163">
        <v>4</v>
      </c>
      <c r="AV437" s="167">
        <v>18</v>
      </c>
      <c r="AW437" s="163">
        <v>14</v>
      </c>
      <c r="AX437" s="167">
        <v>6</v>
      </c>
      <c r="AY437" s="167">
        <v>4</v>
      </c>
      <c r="AZ437" s="163">
        <v>4</v>
      </c>
      <c r="BA437" s="163"/>
      <c r="BB437" s="167"/>
      <c r="BC437" s="167">
        <v>7</v>
      </c>
      <c r="BD437" s="167">
        <v>1</v>
      </c>
      <c r="BE437" s="167"/>
      <c r="BF437" s="163">
        <v>3</v>
      </c>
      <c r="BG437" s="167">
        <v>3</v>
      </c>
      <c r="BH437" s="163">
        <v>9</v>
      </c>
      <c r="BI437" s="167">
        <v>1</v>
      </c>
      <c r="BJ437" s="167">
        <v>1</v>
      </c>
      <c r="BK437" s="163"/>
      <c r="BL437" s="163"/>
      <c r="BM437" s="167">
        <v>2</v>
      </c>
      <c r="BN437" s="167">
        <v>1</v>
      </c>
      <c r="BO437" s="167"/>
      <c r="BP437" s="167">
        <v>1</v>
      </c>
      <c r="BQ437" s="163">
        <v>1</v>
      </c>
    </row>
    <row r="438" spans="1:69" ht="22.5" x14ac:dyDescent="0.2">
      <c r="A438" s="5">
        <v>425</v>
      </c>
      <c r="B438" s="10" t="s">
        <v>1265</v>
      </c>
      <c r="C438" s="18" t="s">
        <v>258</v>
      </c>
      <c r="D438" s="18"/>
      <c r="E438" s="163">
        <v>9</v>
      </c>
      <c r="F438" s="167">
        <v>9</v>
      </c>
      <c r="G438" s="167"/>
      <c r="H438" s="163"/>
      <c r="I438" s="163"/>
      <c r="J438" s="167"/>
      <c r="K438" s="167"/>
      <c r="L438" s="167">
        <v>1</v>
      </c>
      <c r="M438" s="167"/>
      <c r="N438" s="163"/>
      <c r="O438" s="167"/>
      <c r="P438" s="163">
        <v>2</v>
      </c>
      <c r="Q438" s="167">
        <v>1</v>
      </c>
      <c r="R438" s="167">
        <v>3</v>
      </c>
      <c r="S438" s="163">
        <v>3</v>
      </c>
      <c r="T438" s="163"/>
      <c r="U438" s="167"/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>
        <v>1</v>
      </c>
      <c r="AH438" s="167">
        <v>1</v>
      </c>
      <c r="AI438" s="167">
        <v>7</v>
      </c>
      <c r="AJ438" s="163">
        <v>2</v>
      </c>
      <c r="AK438" s="167"/>
      <c r="AL438" s="163"/>
      <c r="AM438" s="167">
        <v>1</v>
      </c>
      <c r="AN438" s="167"/>
      <c r="AO438" s="163">
        <v>1</v>
      </c>
      <c r="AP438" s="163">
        <v>6</v>
      </c>
      <c r="AQ438" s="167">
        <v>1</v>
      </c>
      <c r="AR438" s="167"/>
      <c r="AS438" s="167"/>
      <c r="AT438" s="167"/>
      <c r="AU438" s="163"/>
      <c r="AV438" s="167">
        <v>3</v>
      </c>
      <c r="AW438" s="163">
        <v>2</v>
      </c>
      <c r="AX438" s="167">
        <v>2</v>
      </c>
      <c r="AY438" s="167"/>
      <c r="AZ438" s="163"/>
      <c r="BA438" s="163"/>
      <c r="BB438" s="167"/>
      <c r="BC438" s="167">
        <v>1</v>
      </c>
      <c r="BD438" s="167"/>
      <c r="BE438" s="167"/>
      <c r="BF438" s="163"/>
      <c r="BG438" s="167">
        <v>1</v>
      </c>
      <c r="BH438" s="163">
        <v>1</v>
      </c>
      <c r="BI438" s="167"/>
      <c r="BJ438" s="167"/>
      <c r="BK438" s="163"/>
      <c r="BL438" s="163"/>
      <c r="BM438" s="167"/>
      <c r="BN438" s="167"/>
      <c r="BO438" s="167"/>
      <c r="BP438" s="167">
        <v>1</v>
      </c>
      <c r="BQ438" s="163"/>
    </row>
    <row r="439" spans="1:69" ht="33.75" x14ac:dyDescent="0.2">
      <c r="A439" s="5">
        <v>426</v>
      </c>
      <c r="B439" s="10" t="s">
        <v>1580</v>
      </c>
      <c r="C439" s="18" t="s">
        <v>1583</v>
      </c>
      <c r="D439" s="18"/>
      <c r="E439" s="163">
        <v>4</v>
      </c>
      <c r="F439" s="167">
        <v>4</v>
      </c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>
        <v>3</v>
      </c>
      <c r="S439" s="163"/>
      <c r="T439" s="163">
        <v>1</v>
      </c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>
        <v>1</v>
      </c>
      <c r="AH439" s="167">
        <v>1</v>
      </c>
      <c r="AI439" s="167">
        <v>2</v>
      </c>
      <c r="AJ439" s="163">
        <v>1</v>
      </c>
      <c r="AK439" s="167"/>
      <c r="AL439" s="163"/>
      <c r="AM439" s="167"/>
      <c r="AN439" s="167"/>
      <c r="AO439" s="163"/>
      <c r="AP439" s="163">
        <v>4</v>
      </c>
      <c r="AQ439" s="167"/>
      <c r="AR439" s="167"/>
      <c r="AS439" s="167"/>
      <c r="AT439" s="167"/>
      <c r="AU439" s="163"/>
      <c r="AV439" s="167"/>
      <c r="AW439" s="163">
        <v>1</v>
      </c>
      <c r="AX439" s="167"/>
      <c r="AY439" s="167"/>
      <c r="AZ439" s="163">
        <v>1</v>
      </c>
      <c r="BA439" s="163"/>
      <c r="BB439" s="167"/>
      <c r="BC439" s="167">
        <v>1</v>
      </c>
      <c r="BD439" s="167"/>
      <c r="BE439" s="167"/>
      <c r="BF439" s="163"/>
      <c r="BG439" s="167"/>
      <c r="BH439" s="163">
        <v>1</v>
      </c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x14ac:dyDescent="0.2">
      <c r="A440" s="5">
        <v>427</v>
      </c>
      <c r="B440" s="10" t="s">
        <v>1581</v>
      </c>
      <c r="C440" s="18" t="s">
        <v>1583</v>
      </c>
      <c r="D440" s="18"/>
      <c r="E440" s="163">
        <v>2</v>
      </c>
      <c r="F440" s="167">
        <v>2</v>
      </c>
      <c r="G440" s="167"/>
      <c r="H440" s="163"/>
      <c r="I440" s="163"/>
      <c r="J440" s="167"/>
      <c r="K440" s="167"/>
      <c r="L440" s="167">
        <v>1</v>
      </c>
      <c r="M440" s="167"/>
      <c r="N440" s="163"/>
      <c r="O440" s="167"/>
      <c r="P440" s="163"/>
      <c r="Q440" s="167"/>
      <c r="R440" s="167">
        <v>1</v>
      </c>
      <c r="S440" s="163">
        <v>1</v>
      </c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>
        <v>2</v>
      </c>
      <c r="AJ440" s="163"/>
      <c r="AK440" s="167"/>
      <c r="AL440" s="163"/>
      <c r="AM440" s="167"/>
      <c r="AN440" s="167"/>
      <c r="AO440" s="163"/>
      <c r="AP440" s="163">
        <v>2</v>
      </c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x14ac:dyDescent="0.2">
      <c r="A442" s="5">
        <v>429</v>
      </c>
      <c r="B442" s="10">
        <v>264</v>
      </c>
      <c r="C442" s="18" t="s">
        <v>259</v>
      </c>
      <c r="D442" s="18"/>
      <c r="E442" s="163">
        <v>1</v>
      </c>
      <c r="F442" s="167">
        <v>1</v>
      </c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>
        <v>1</v>
      </c>
      <c r="T442" s="163"/>
      <c r="U442" s="167"/>
      <c r="V442" s="167"/>
      <c r="W442" s="167"/>
      <c r="X442" s="167"/>
      <c r="Y442" s="163"/>
      <c r="Z442" s="167"/>
      <c r="AA442" s="163"/>
      <c r="AB442" s="167">
        <v>1</v>
      </c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>
        <v>1</v>
      </c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27">SUM(E467:E476)</f>
        <v>0</v>
      </c>
      <c r="F466" s="163">
        <f t="shared" si="27"/>
        <v>0</v>
      </c>
      <c r="G466" s="163">
        <f t="shared" si="27"/>
        <v>0</v>
      </c>
      <c r="H466" s="163">
        <f t="shared" si="27"/>
        <v>0</v>
      </c>
      <c r="I466" s="163">
        <f t="shared" si="27"/>
        <v>0</v>
      </c>
      <c r="J466" s="163">
        <f t="shared" si="27"/>
        <v>0</v>
      </c>
      <c r="K466" s="163">
        <f t="shared" si="27"/>
        <v>0</v>
      </c>
      <c r="L466" s="163">
        <f t="shared" si="27"/>
        <v>0</v>
      </c>
      <c r="M466" s="163">
        <f t="shared" si="27"/>
        <v>0</v>
      </c>
      <c r="N466" s="163">
        <f t="shared" si="27"/>
        <v>0</v>
      </c>
      <c r="O466" s="163">
        <f t="shared" si="27"/>
        <v>0</v>
      </c>
      <c r="P466" s="163">
        <f t="shared" si="27"/>
        <v>0</v>
      </c>
      <c r="Q466" s="163">
        <f t="shared" si="27"/>
        <v>0</v>
      </c>
      <c r="R466" s="163">
        <f t="shared" si="27"/>
        <v>0</v>
      </c>
      <c r="S466" s="163">
        <f t="shared" si="27"/>
        <v>0</v>
      </c>
      <c r="T466" s="163">
        <f t="shared" si="27"/>
        <v>0</v>
      </c>
      <c r="U466" s="163">
        <f t="shared" si="27"/>
        <v>0</v>
      </c>
      <c r="V466" s="163">
        <f t="shared" si="27"/>
        <v>0</v>
      </c>
      <c r="W466" s="163">
        <f t="shared" si="27"/>
        <v>0</v>
      </c>
      <c r="X466" s="163">
        <f t="shared" si="27"/>
        <v>0</v>
      </c>
      <c r="Y466" s="163">
        <f t="shared" si="27"/>
        <v>0</v>
      </c>
      <c r="Z466" s="163">
        <f t="shared" si="27"/>
        <v>0</v>
      </c>
      <c r="AA466" s="163">
        <f t="shared" si="27"/>
        <v>0</v>
      </c>
      <c r="AB466" s="163">
        <f t="shared" si="27"/>
        <v>0</v>
      </c>
      <c r="AC466" s="163">
        <f t="shared" si="27"/>
        <v>0</v>
      </c>
      <c r="AD466" s="163">
        <f t="shared" si="27"/>
        <v>0</v>
      </c>
      <c r="AE466" s="163">
        <f t="shared" si="27"/>
        <v>0</v>
      </c>
      <c r="AF466" s="163">
        <f t="shared" si="27"/>
        <v>0</v>
      </c>
      <c r="AG466" s="163">
        <f t="shared" si="27"/>
        <v>0</v>
      </c>
      <c r="AH466" s="163">
        <f t="shared" si="27"/>
        <v>0</v>
      </c>
      <c r="AI466" s="163">
        <f t="shared" si="27"/>
        <v>0</v>
      </c>
      <c r="AJ466" s="163">
        <f t="shared" si="27"/>
        <v>0</v>
      </c>
      <c r="AK466" s="163">
        <f t="shared" ref="AK466:BP466" si="28">SUM(AK467:AK476)</f>
        <v>0</v>
      </c>
      <c r="AL466" s="163">
        <f t="shared" si="28"/>
        <v>0</v>
      </c>
      <c r="AM466" s="163">
        <f t="shared" si="28"/>
        <v>0</v>
      </c>
      <c r="AN466" s="163">
        <f t="shared" si="28"/>
        <v>0</v>
      </c>
      <c r="AO466" s="163">
        <f t="shared" si="28"/>
        <v>0</v>
      </c>
      <c r="AP466" s="163">
        <f t="shared" si="28"/>
        <v>0</v>
      </c>
      <c r="AQ466" s="163">
        <f t="shared" si="28"/>
        <v>0</v>
      </c>
      <c r="AR466" s="163">
        <f t="shared" si="28"/>
        <v>0</v>
      </c>
      <c r="AS466" s="163">
        <f t="shared" si="28"/>
        <v>0</v>
      </c>
      <c r="AT466" s="163">
        <f t="shared" si="28"/>
        <v>0</v>
      </c>
      <c r="AU466" s="163">
        <f t="shared" si="28"/>
        <v>0</v>
      </c>
      <c r="AV466" s="163">
        <f t="shared" si="28"/>
        <v>0</v>
      </c>
      <c r="AW466" s="163">
        <f t="shared" si="28"/>
        <v>0</v>
      </c>
      <c r="AX466" s="163">
        <f t="shared" si="28"/>
        <v>0</v>
      </c>
      <c r="AY466" s="163">
        <f t="shared" si="28"/>
        <v>0</v>
      </c>
      <c r="AZ466" s="163">
        <f t="shared" si="28"/>
        <v>0</v>
      </c>
      <c r="BA466" s="163">
        <f t="shared" si="28"/>
        <v>0</v>
      </c>
      <c r="BB466" s="163">
        <f t="shared" si="28"/>
        <v>0</v>
      </c>
      <c r="BC466" s="163">
        <f t="shared" si="28"/>
        <v>0</v>
      </c>
      <c r="BD466" s="163">
        <f t="shared" si="28"/>
        <v>0</v>
      </c>
      <c r="BE466" s="163">
        <f t="shared" si="28"/>
        <v>0</v>
      </c>
      <c r="BF466" s="163">
        <f t="shared" si="28"/>
        <v>0</v>
      </c>
      <c r="BG466" s="163">
        <f t="shared" si="28"/>
        <v>0</v>
      </c>
      <c r="BH466" s="163">
        <f t="shared" si="28"/>
        <v>0</v>
      </c>
      <c r="BI466" s="163">
        <f t="shared" si="28"/>
        <v>0</v>
      </c>
      <c r="BJ466" s="163">
        <f t="shared" si="28"/>
        <v>0</v>
      </c>
      <c r="BK466" s="163">
        <f t="shared" si="28"/>
        <v>0</v>
      </c>
      <c r="BL466" s="163">
        <f t="shared" si="28"/>
        <v>0</v>
      </c>
      <c r="BM466" s="163">
        <f t="shared" si="28"/>
        <v>0</v>
      </c>
      <c r="BN466" s="163">
        <f t="shared" si="28"/>
        <v>0</v>
      </c>
      <c r="BO466" s="163">
        <f t="shared" si="28"/>
        <v>0</v>
      </c>
      <c r="BP466" s="163">
        <f t="shared" si="28"/>
        <v>0</v>
      </c>
      <c r="BQ466" s="163">
        <f t="shared" ref="BQ466:CV466" si="29"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30">SUM(E478:E516)</f>
        <v>126</v>
      </c>
      <c r="F477" s="163">
        <f t="shared" si="30"/>
        <v>126</v>
      </c>
      <c r="G477" s="163">
        <f t="shared" si="30"/>
        <v>0</v>
      </c>
      <c r="H477" s="163">
        <f t="shared" si="30"/>
        <v>1</v>
      </c>
      <c r="I477" s="163">
        <f t="shared" si="30"/>
        <v>18</v>
      </c>
      <c r="J477" s="163">
        <f t="shared" si="30"/>
        <v>0</v>
      </c>
      <c r="K477" s="163">
        <f t="shared" si="30"/>
        <v>0</v>
      </c>
      <c r="L477" s="163">
        <f t="shared" si="30"/>
        <v>41</v>
      </c>
      <c r="M477" s="163">
        <f t="shared" si="30"/>
        <v>0</v>
      </c>
      <c r="N477" s="163">
        <f t="shared" si="30"/>
        <v>2</v>
      </c>
      <c r="O477" s="163">
        <f t="shared" si="30"/>
        <v>2</v>
      </c>
      <c r="P477" s="163">
        <f t="shared" si="30"/>
        <v>37</v>
      </c>
      <c r="Q477" s="163">
        <f t="shared" si="30"/>
        <v>31</v>
      </c>
      <c r="R477" s="163">
        <f t="shared" si="30"/>
        <v>41</v>
      </c>
      <c r="S477" s="163">
        <f t="shared" si="30"/>
        <v>12</v>
      </c>
      <c r="T477" s="163">
        <f t="shared" si="30"/>
        <v>1</v>
      </c>
      <c r="U477" s="163">
        <f t="shared" si="30"/>
        <v>28</v>
      </c>
      <c r="V477" s="163">
        <f t="shared" si="30"/>
        <v>0</v>
      </c>
      <c r="W477" s="163">
        <f t="shared" si="30"/>
        <v>3</v>
      </c>
      <c r="X477" s="163">
        <f t="shared" si="30"/>
        <v>1</v>
      </c>
      <c r="Y477" s="163">
        <f t="shared" si="30"/>
        <v>0</v>
      </c>
      <c r="Z477" s="163">
        <f t="shared" si="30"/>
        <v>1</v>
      </c>
      <c r="AA477" s="163">
        <f t="shared" si="30"/>
        <v>0</v>
      </c>
      <c r="AB477" s="163">
        <f t="shared" si="30"/>
        <v>2</v>
      </c>
      <c r="AC477" s="163">
        <f t="shared" si="30"/>
        <v>4</v>
      </c>
      <c r="AD477" s="163">
        <f t="shared" si="30"/>
        <v>2</v>
      </c>
      <c r="AE477" s="163">
        <f t="shared" si="30"/>
        <v>4</v>
      </c>
      <c r="AF477" s="163">
        <f t="shared" si="30"/>
        <v>3</v>
      </c>
      <c r="AG477" s="163">
        <f t="shared" si="30"/>
        <v>5</v>
      </c>
      <c r="AH477" s="163">
        <f t="shared" si="30"/>
        <v>0</v>
      </c>
      <c r="AI477" s="163">
        <f t="shared" si="30"/>
        <v>73</v>
      </c>
      <c r="AJ477" s="163">
        <f t="shared" si="30"/>
        <v>18</v>
      </c>
      <c r="AK477" s="163">
        <f t="shared" ref="AK477:BP477" si="31">SUM(AK478:AK516)</f>
        <v>0</v>
      </c>
      <c r="AL477" s="163">
        <f t="shared" si="31"/>
        <v>0</v>
      </c>
      <c r="AM477" s="163">
        <f t="shared" si="31"/>
        <v>13</v>
      </c>
      <c r="AN477" s="163">
        <f t="shared" si="31"/>
        <v>5</v>
      </c>
      <c r="AO477" s="163">
        <f t="shared" si="31"/>
        <v>36</v>
      </c>
      <c r="AP477" s="163">
        <f t="shared" si="31"/>
        <v>56</v>
      </c>
      <c r="AQ477" s="163">
        <f t="shared" si="31"/>
        <v>14</v>
      </c>
      <c r="AR477" s="163">
        <f t="shared" si="31"/>
        <v>2</v>
      </c>
      <c r="AS477" s="163">
        <f t="shared" si="31"/>
        <v>0</v>
      </c>
      <c r="AT477" s="163">
        <f t="shared" si="31"/>
        <v>1</v>
      </c>
      <c r="AU477" s="163">
        <f t="shared" si="31"/>
        <v>3</v>
      </c>
      <c r="AV477" s="163">
        <f t="shared" si="31"/>
        <v>15</v>
      </c>
      <c r="AW477" s="163">
        <f t="shared" si="31"/>
        <v>19</v>
      </c>
      <c r="AX477" s="163">
        <f t="shared" si="31"/>
        <v>10</v>
      </c>
      <c r="AY477" s="163">
        <f t="shared" si="31"/>
        <v>2</v>
      </c>
      <c r="AZ477" s="163">
        <f t="shared" si="31"/>
        <v>7</v>
      </c>
      <c r="BA477" s="163">
        <f t="shared" si="31"/>
        <v>0</v>
      </c>
      <c r="BB477" s="163">
        <f t="shared" si="31"/>
        <v>0</v>
      </c>
      <c r="BC477" s="163">
        <f t="shared" si="31"/>
        <v>11</v>
      </c>
      <c r="BD477" s="163">
        <f t="shared" si="31"/>
        <v>4</v>
      </c>
      <c r="BE477" s="163">
        <f t="shared" si="31"/>
        <v>2</v>
      </c>
      <c r="BF477" s="163">
        <f t="shared" si="31"/>
        <v>1</v>
      </c>
      <c r="BG477" s="163">
        <f t="shared" si="31"/>
        <v>1</v>
      </c>
      <c r="BH477" s="163">
        <f t="shared" si="31"/>
        <v>8</v>
      </c>
      <c r="BI477" s="163">
        <f t="shared" si="31"/>
        <v>2</v>
      </c>
      <c r="BJ477" s="163">
        <f t="shared" si="31"/>
        <v>2</v>
      </c>
      <c r="BK477" s="163">
        <f t="shared" si="31"/>
        <v>0</v>
      </c>
      <c r="BL477" s="163">
        <f t="shared" si="31"/>
        <v>0</v>
      </c>
      <c r="BM477" s="163">
        <f t="shared" si="31"/>
        <v>2</v>
      </c>
      <c r="BN477" s="163">
        <f t="shared" si="31"/>
        <v>1</v>
      </c>
      <c r="BO477" s="163">
        <f t="shared" si="31"/>
        <v>0</v>
      </c>
      <c r="BP477" s="163">
        <f t="shared" si="31"/>
        <v>6</v>
      </c>
      <c r="BQ477" s="163">
        <f t="shared" ref="BQ477:CV477" si="32">SUM(BQ478:BQ516)</f>
        <v>1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hidden="1" x14ac:dyDescent="0.2">
      <c r="A482" s="5">
        <v>469</v>
      </c>
      <c r="B482" s="10" t="s">
        <v>1301</v>
      </c>
      <c r="C482" s="18" t="s">
        <v>274</v>
      </c>
      <c r="D482" s="18"/>
      <c r="E482" s="163"/>
      <c r="F482" s="167"/>
      <c r="G482" s="167"/>
      <c r="H482" s="163"/>
      <c r="I482" s="163"/>
      <c r="J482" s="167"/>
      <c r="K482" s="167"/>
      <c r="L482" s="167"/>
      <c r="M482" s="167"/>
      <c r="N482" s="163"/>
      <c r="O482" s="167"/>
      <c r="P482" s="167"/>
      <c r="Q482" s="163"/>
      <c r="R482" s="167"/>
      <c r="S482" s="167"/>
      <c r="T482" s="167"/>
      <c r="U482" s="167"/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/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x14ac:dyDescent="0.2">
      <c r="A504" s="5">
        <v>491</v>
      </c>
      <c r="B504" s="10" t="s">
        <v>1321</v>
      </c>
      <c r="C504" s="18" t="s">
        <v>283</v>
      </c>
      <c r="D504" s="18"/>
      <c r="E504" s="163">
        <v>21</v>
      </c>
      <c r="F504" s="167">
        <v>21</v>
      </c>
      <c r="G504" s="167"/>
      <c r="H504" s="163">
        <v>1</v>
      </c>
      <c r="I504" s="163"/>
      <c r="J504" s="167"/>
      <c r="K504" s="167"/>
      <c r="L504" s="167">
        <v>8</v>
      </c>
      <c r="M504" s="167"/>
      <c r="N504" s="163"/>
      <c r="O504" s="167"/>
      <c r="P504" s="167">
        <v>4</v>
      </c>
      <c r="Q504" s="163">
        <v>4</v>
      </c>
      <c r="R504" s="167">
        <v>8</v>
      </c>
      <c r="S504" s="167">
        <v>4</v>
      </c>
      <c r="T504" s="167">
        <v>1</v>
      </c>
      <c r="U504" s="167">
        <v>12</v>
      </c>
      <c r="V504" s="163"/>
      <c r="W504" s="167">
        <v>1</v>
      </c>
      <c r="X504" s="167"/>
      <c r="Y504" s="167"/>
      <c r="Z504" s="167"/>
      <c r="AA504" s="167"/>
      <c r="AB504" s="167">
        <v>1</v>
      </c>
      <c r="AC504" s="167"/>
      <c r="AD504" s="167"/>
      <c r="AE504" s="167"/>
      <c r="AF504" s="167">
        <v>1</v>
      </c>
      <c r="AG504" s="167">
        <v>2</v>
      </c>
      <c r="AH504" s="167"/>
      <c r="AI504" s="167">
        <v>4</v>
      </c>
      <c r="AJ504" s="163">
        <v>1</v>
      </c>
      <c r="AK504" s="163"/>
      <c r="AL504" s="163"/>
      <c r="AM504" s="167">
        <v>4</v>
      </c>
      <c r="AN504" s="167">
        <v>1</v>
      </c>
      <c r="AO504" s="167">
        <v>6</v>
      </c>
      <c r="AP504" s="167">
        <v>9</v>
      </c>
      <c r="AQ504" s="167">
        <v>1</v>
      </c>
      <c r="AR504" s="163"/>
      <c r="AS504" s="163"/>
      <c r="AT504" s="167"/>
      <c r="AU504" s="163">
        <v>1</v>
      </c>
      <c r="AV504" s="167">
        <v>2</v>
      </c>
      <c r="AW504" s="167">
        <v>1</v>
      </c>
      <c r="AX504" s="167">
        <v>1</v>
      </c>
      <c r="AY504" s="167"/>
      <c r="AZ504" s="167"/>
      <c r="BA504" s="163"/>
      <c r="BB504" s="163"/>
      <c r="BC504" s="163">
        <v>1</v>
      </c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>
        <v>1</v>
      </c>
      <c r="BQ504" s="163"/>
    </row>
    <row r="505" spans="1:69" ht="22.5" x14ac:dyDescent="0.2">
      <c r="A505" s="5">
        <v>492</v>
      </c>
      <c r="B505" s="10" t="s">
        <v>1322</v>
      </c>
      <c r="C505" s="18" t="s">
        <v>283</v>
      </c>
      <c r="D505" s="18"/>
      <c r="E505" s="163">
        <v>37</v>
      </c>
      <c r="F505" s="167">
        <v>37</v>
      </c>
      <c r="G505" s="167"/>
      <c r="H505" s="163"/>
      <c r="I505" s="163"/>
      <c r="J505" s="167"/>
      <c r="K505" s="167"/>
      <c r="L505" s="167">
        <v>9</v>
      </c>
      <c r="M505" s="167"/>
      <c r="N505" s="163"/>
      <c r="O505" s="167"/>
      <c r="P505" s="167">
        <v>6</v>
      </c>
      <c r="Q505" s="163">
        <v>8</v>
      </c>
      <c r="R505" s="167">
        <v>16</v>
      </c>
      <c r="S505" s="167">
        <v>7</v>
      </c>
      <c r="T505" s="167"/>
      <c r="U505" s="167">
        <v>10</v>
      </c>
      <c r="V505" s="163"/>
      <c r="W505" s="167">
        <v>1</v>
      </c>
      <c r="X505" s="167">
        <v>1</v>
      </c>
      <c r="Y505" s="167"/>
      <c r="Z505" s="167"/>
      <c r="AA505" s="167"/>
      <c r="AB505" s="167">
        <v>1</v>
      </c>
      <c r="AC505" s="167">
        <v>2</v>
      </c>
      <c r="AD505" s="167"/>
      <c r="AE505" s="167">
        <v>2</v>
      </c>
      <c r="AF505" s="167">
        <v>2</v>
      </c>
      <c r="AG505" s="167">
        <v>3</v>
      </c>
      <c r="AH505" s="167"/>
      <c r="AI505" s="167">
        <v>15</v>
      </c>
      <c r="AJ505" s="163"/>
      <c r="AK505" s="163"/>
      <c r="AL505" s="163"/>
      <c r="AM505" s="167">
        <v>7</v>
      </c>
      <c r="AN505" s="167">
        <v>3</v>
      </c>
      <c r="AO505" s="167">
        <v>12</v>
      </c>
      <c r="AP505" s="167">
        <v>14</v>
      </c>
      <c r="AQ505" s="167">
        <v>1</v>
      </c>
      <c r="AR505" s="163"/>
      <c r="AS505" s="163"/>
      <c r="AT505" s="167"/>
      <c r="AU505" s="163"/>
      <c r="AV505" s="167">
        <v>3</v>
      </c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x14ac:dyDescent="0.2">
      <c r="A506" s="5">
        <v>493</v>
      </c>
      <c r="B506" s="10" t="s">
        <v>1323</v>
      </c>
      <c r="C506" s="18" t="s">
        <v>283</v>
      </c>
      <c r="D506" s="18"/>
      <c r="E506" s="163">
        <v>2</v>
      </c>
      <c r="F506" s="167">
        <v>2</v>
      </c>
      <c r="G506" s="167"/>
      <c r="H506" s="163"/>
      <c r="I506" s="163"/>
      <c r="J506" s="167"/>
      <c r="K506" s="167"/>
      <c r="L506" s="167">
        <v>1</v>
      </c>
      <c r="M506" s="167"/>
      <c r="N506" s="163"/>
      <c r="O506" s="167"/>
      <c r="P506" s="167"/>
      <c r="Q506" s="163">
        <v>1</v>
      </c>
      <c r="R506" s="167"/>
      <c r="S506" s="167">
        <v>1</v>
      </c>
      <c r="T506" s="167"/>
      <c r="U506" s="167"/>
      <c r="V506" s="163"/>
      <c r="W506" s="167">
        <v>1</v>
      </c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>
        <v>1</v>
      </c>
      <c r="AJ506" s="163"/>
      <c r="AK506" s="163"/>
      <c r="AL506" s="163"/>
      <c r="AM506" s="167"/>
      <c r="AN506" s="167">
        <v>1</v>
      </c>
      <c r="AO506" s="167">
        <v>1</v>
      </c>
      <c r="AP506" s="167"/>
      <c r="AQ506" s="167"/>
      <c r="AR506" s="163"/>
      <c r="AS506" s="163"/>
      <c r="AT506" s="167"/>
      <c r="AU506" s="163"/>
      <c r="AV506" s="167">
        <v>1</v>
      </c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x14ac:dyDescent="0.2">
      <c r="A507" s="5">
        <v>494</v>
      </c>
      <c r="B507" s="10">
        <v>287</v>
      </c>
      <c r="C507" s="18" t="s">
        <v>284</v>
      </c>
      <c r="D507" s="18"/>
      <c r="E507" s="163">
        <v>1</v>
      </c>
      <c r="F507" s="167">
        <v>1</v>
      </c>
      <c r="G507" s="167"/>
      <c r="H507" s="163"/>
      <c r="I507" s="163"/>
      <c r="J507" s="167"/>
      <c r="K507" s="167"/>
      <c r="L507" s="167">
        <v>1</v>
      </c>
      <c r="M507" s="167"/>
      <c r="N507" s="163"/>
      <c r="O507" s="167"/>
      <c r="P507" s="167"/>
      <c r="Q507" s="163">
        <v>1</v>
      </c>
      <c r="R507" s="167"/>
      <c r="S507" s="167"/>
      <c r="T507" s="167"/>
      <c r="U507" s="167">
        <v>1</v>
      </c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>
        <v>1</v>
      </c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18</v>
      </c>
      <c r="F509" s="167">
        <v>18</v>
      </c>
      <c r="G509" s="167"/>
      <c r="H509" s="163"/>
      <c r="I509" s="163">
        <v>2</v>
      </c>
      <c r="J509" s="167"/>
      <c r="K509" s="167"/>
      <c r="L509" s="167">
        <v>11</v>
      </c>
      <c r="M509" s="167"/>
      <c r="N509" s="163"/>
      <c r="O509" s="167"/>
      <c r="P509" s="167">
        <v>8</v>
      </c>
      <c r="Q509" s="163">
        <v>6</v>
      </c>
      <c r="R509" s="167">
        <v>4</v>
      </c>
      <c r="S509" s="167"/>
      <c r="T509" s="167"/>
      <c r="U509" s="167">
        <v>3</v>
      </c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>
        <v>15</v>
      </c>
      <c r="AJ509" s="163">
        <v>1</v>
      </c>
      <c r="AK509" s="163"/>
      <c r="AL509" s="163"/>
      <c r="AM509" s="167"/>
      <c r="AN509" s="167"/>
      <c r="AO509" s="167">
        <v>4</v>
      </c>
      <c r="AP509" s="167">
        <v>11</v>
      </c>
      <c r="AQ509" s="167">
        <v>3</v>
      </c>
      <c r="AR509" s="163"/>
      <c r="AS509" s="163"/>
      <c r="AT509" s="167"/>
      <c r="AU509" s="163"/>
      <c r="AV509" s="167">
        <v>3</v>
      </c>
      <c r="AW509" s="167">
        <v>2</v>
      </c>
      <c r="AX509" s="167">
        <v>2</v>
      </c>
      <c r="AY509" s="167"/>
      <c r="AZ509" s="167"/>
      <c r="BA509" s="163"/>
      <c r="BB509" s="163"/>
      <c r="BC509" s="163"/>
      <c r="BD509" s="163"/>
      <c r="BE509" s="167">
        <v>2</v>
      </c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>
        <v>1</v>
      </c>
      <c r="BQ509" s="163">
        <v>1</v>
      </c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42</v>
      </c>
      <c r="F510" s="167">
        <v>42</v>
      </c>
      <c r="G510" s="167"/>
      <c r="H510" s="163"/>
      <c r="I510" s="163">
        <v>12</v>
      </c>
      <c r="J510" s="167"/>
      <c r="K510" s="167"/>
      <c r="L510" s="167">
        <v>9</v>
      </c>
      <c r="M510" s="167"/>
      <c r="N510" s="163">
        <v>2</v>
      </c>
      <c r="O510" s="167">
        <v>2</v>
      </c>
      <c r="P510" s="167">
        <v>16</v>
      </c>
      <c r="Q510" s="163">
        <v>9</v>
      </c>
      <c r="R510" s="167">
        <v>13</v>
      </c>
      <c r="S510" s="167"/>
      <c r="T510" s="167"/>
      <c r="U510" s="167">
        <v>1</v>
      </c>
      <c r="V510" s="163"/>
      <c r="W510" s="167"/>
      <c r="X510" s="167"/>
      <c r="Y510" s="167"/>
      <c r="Z510" s="167"/>
      <c r="AA510" s="167"/>
      <c r="AB510" s="167"/>
      <c r="AC510" s="167">
        <v>2</v>
      </c>
      <c r="AD510" s="167">
        <v>2</v>
      </c>
      <c r="AE510" s="167">
        <v>2</v>
      </c>
      <c r="AF510" s="167"/>
      <c r="AG510" s="167"/>
      <c r="AH510" s="167"/>
      <c r="AI510" s="167">
        <v>35</v>
      </c>
      <c r="AJ510" s="163">
        <v>15</v>
      </c>
      <c r="AK510" s="163"/>
      <c r="AL510" s="163"/>
      <c r="AM510" s="167"/>
      <c r="AN510" s="167"/>
      <c r="AO510" s="167">
        <v>13</v>
      </c>
      <c r="AP510" s="167">
        <v>20</v>
      </c>
      <c r="AQ510" s="167">
        <v>7</v>
      </c>
      <c r="AR510" s="163">
        <v>2</v>
      </c>
      <c r="AS510" s="163"/>
      <c r="AT510" s="167">
        <v>1</v>
      </c>
      <c r="AU510" s="163">
        <v>2</v>
      </c>
      <c r="AV510" s="167">
        <v>6</v>
      </c>
      <c r="AW510" s="167">
        <v>15</v>
      </c>
      <c r="AX510" s="167">
        <v>7</v>
      </c>
      <c r="AY510" s="167">
        <v>1</v>
      </c>
      <c r="AZ510" s="167">
        <v>7</v>
      </c>
      <c r="BA510" s="163"/>
      <c r="BB510" s="163"/>
      <c r="BC510" s="163">
        <v>9</v>
      </c>
      <c r="BD510" s="163">
        <v>4</v>
      </c>
      <c r="BE510" s="167"/>
      <c r="BF510" s="167">
        <v>1</v>
      </c>
      <c r="BG510" s="167">
        <v>1</v>
      </c>
      <c r="BH510" s="167">
        <v>8</v>
      </c>
      <c r="BI510" s="167">
        <v>2</v>
      </c>
      <c r="BJ510" s="167">
        <v>2</v>
      </c>
      <c r="BK510" s="167"/>
      <c r="BL510" s="167"/>
      <c r="BM510" s="167">
        <v>2</v>
      </c>
      <c r="BN510" s="167">
        <v>1</v>
      </c>
      <c r="BO510" s="167"/>
      <c r="BP510" s="163">
        <v>3</v>
      </c>
      <c r="BQ510" s="163"/>
    </row>
    <row r="511" spans="1:69" x14ac:dyDescent="0.2">
      <c r="A511" s="5">
        <v>498</v>
      </c>
      <c r="B511" s="10" t="s">
        <v>1326</v>
      </c>
      <c r="C511" s="18" t="s">
        <v>286</v>
      </c>
      <c r="D511" s="18"/>
      <c r="E511" s="163">
        <v>5</v>
      </c>
      <c r="F511" s="167">
        <v>5</v>
      </c>
      <c r="G511" s="167"/>
      <c r="H511" s="163"/>
      <c r="I511" s="163">
        <v>4</v>
      </c>
      <c r="J511" s="167"/>
      <c r="K511" s="167"/>
      <c r="L511" s="167">
        <v>2</v>
      </c>
      <c r="M511" s="167"/>
      <c r="N511" s="163"/>
      <c r="O511" s="167"/>
      <c r="P511" s="167">
        <v>3</v>
      </c>
      <c r="Q511" s="163">
        <v>2</v>
      </c>
      <c r="R511" s="167"/>
      <c r="S511" s="167"/>
      <c r="T511" s="167"/>
      <c r="U511" s="167">
        <v>1</v>
      </c>
      <c r="V511" s="163"/>
      <c r="W511" s="167"/>
      <c r="X511" s="167"/>
      <c r="Y511" s="167"/>
      <c r="Z511" s="167">
        <v>1</v>
      </c>
      <c r="AA511" s="167"/>
      <c r="AB511" s="167"/>
      <c r="AC511" s="167"/>
      <c r="AD511" s="167"/>
      <c r="AE511" s="167"/>
      <c r="AF511" s="167"/>
      <c r="AG511" s="167"/>
      <c r="AH511" s="167"/>
      <c r="AI511" s="167">
        <v>3</v>
      </c>
      <c r="AJ511" s="163">
        <v>1</v>
      </c>
      <c r="AK511" s="163"/>
      <c r="AL511" s="163"/>
      <c r="AM511" s="167">
        <v>1</v>
      </c>
      <c r="AN511" s="167"/>
      <c r="AO511" s="167"/>
      <c r="AP511" s="167">
        <v>2</v>
      </c>
      <c r="AQ511" s="167">
        <v>2</v>
      </c>
      <c r="AR511" s="163"/>
      <c r="AS511" s="163"/>
      <c r="AT511" s="167"/>
      <c r="AU511" s="163"/>
      <c r="AV511" s="167"/>
      <c r="AW511" s="167">
        <v>1</v>
      </c>
      <c r="AX511" s="167"/>
      <c r="AY511" s="167">
        <v>1</v>
      </c>
      <c r="AZ511" s="167"/>
      <c r="BA511" s="163"/>
      <c r="BB511" s="163"/>
      <c r="BC511" s="163">
        <v>1</v>
      </c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>
        <v>1</v>
      </c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33">SUM(E518:E558)</f>
        <v>22</v>
      </c>
      <c r="F517" s="163">
        <f t="shared" si="33"/>
        <v>22</v>
      </c>
      <c r="G517" s="163">
        <f t="shared" si="33"/>
        <v>0</v>
      </c>
      <c r="H517" s="163">
        <f t="shared" si="33"/>
        <v>3</v>
      </c>
      <c r="I517" s="163">
        <f t="shared" si="33"/>
        <v>3</v>
      </c>
      <c r="J517" s="163">
        <f t="shared" si="33"/>
        <v>0</v>
      </c>
      <c r="K517" s="163">
        <f t="shared" si="33"/>
        <v>0</v>
      </c>
      <c r="L517" s="163">
        <f t="shared" si="33"/>
        <v>9</v>
      </c>
      <c r="M517" s="163">
        <f t="shared" si="33"/>
        <v>0</v>
      </c>
      <c r="N517" s="163">
        <f t="shared" si="33"/>
        <v>0</v>
      </c>
      <c r="O517" s="163">
        <f t="shared" si="33"/>
        <v>0</v>
      </c>
      <c r="P517" s="163">
        <f t="shared" si="33"/>
        <v>6</v>
      </c>
      <c r="Q517" s="163">
        <f t="shared" si="33"/>
        <v>5</v>
      </c>
      <c r="R517" s="163">
        <f t="shared" si="33"/>
        <v>7</v>
      </c>
      <c r="S517" s="163">
        <f t="shared" si="33"/>
        <v>4</v>
      </c>
      <c r="T517" s="163">
        <f t="shared" si="33"/>
        <v>0</v>
      </c>
      <c r="U517" s="163">
        <f t="shared" si="33"/>
        <v>0</v>
      </c>
      <c r="V517" s="163">
        <f t="shared" si="33"/>
        <v>0</v>
      </c>
      <c r="W517" s="163">
        <f t="shared" si="33"/>
        <v>0</v>
      </c>
      <c r="X517" s="163">
        <f t="shared" si="33"/>
        <v>0</v>
      </c>
      <c r="Y517" s="163">
        <f t="shared" si="33"/>
        <v>0</v>
      </c>
      <c r="Z517" s="163">
        <f t="shared" si="33"/>
        <v>0</v>
      </c>
      <c r="AA517" s="163">
        <f t="shared" si="33"/>
        <v>0</v>
      </c>
      <c r="AB517" s="163">
        <f t="shared" si="33"/>
        <v>0</v>
      </c>
      <c r="AC517" s="163">
        <f t="shared" si="33"/>
        <v>1</v>
      </c>
      <c r="AD517" s="163">
        <f t="shared" si="33"/>
        <v>0</v>
      </c>
      <c r="AE517" s="163">
        <f t="shared" si="33"/>
        <v>0</v>
      </c>
      <c r="AF517" s="163">
        <f t="shared" si="33"/>
        <v>0</v>
      </c>
      <c r="AG517" s="163">
        <f t="shared" si="33"/>
        <v>2</v>
      </c>
      <c r="AH517" s="163">
        <f t="shared" si="33"/>
        <v>1</v>
      </c>
      <c r="AI517" s="163">
        <f t="shared" si="33"/>
        <v>18</v>
      </c>
      <c r="AJ517" s="163">
        <f t="shared" si="33"/>
        <v>4</v>
      </c>
      <c r="AK517" s="163">
        <f t="shared" ref="AK517:BP517" si="34">SUM(AK518:AK558)</f>
        <v>0</v>
      </c>
      <c r="AL517" s="163">
        <f t="shared" si="34"/>
        <v>0</v>
      </c>
      <c r="AM517" s="163">
        <f t="shared" si="34"/>
        <v>1</v>
      </c>
      <c r="AN517" s="163">
        <f t="shared" si="34"/>
        <v>0</v>
      </c>
      <c r="AO517" s="163">
        <f t="shared" si="34"/>
        <v>7</v>
      </c>
      <c r="AP517" s="163">
        <f t="shared" si="34"/>
        <v>11</v>
      </c>
      <c r="AQ517" s="163">
        <f t="shared" si="34"/>
        <v>3</v>
      </c>
      <c r="AR517" s="163">
        <f t="shared" si="34"/>
        <v>0</v>
      </c>
      <c r="AS517" s="163">
        <f t="shared" si="34"/>
        <v>0</v>
      </c>
      <c r="AT517" s="163">
        <f t="shared" si="34"/>
        <v>0</v>
      </c>
      <c r="AU517" s="163">
        <f t="shared" si="34"/>
        <v>2</v>
      </c>
      <c r="AV517" s="163">
        <f t="shared" si="34"/>
        <v>10</v>
      </c>
      <c r="AW517" s="163">
        <f t="shared" si="34"/>
        <v>4</v>
      </c>
      <c r="AX517" s="163">
        <f t="shared" si="34"/>
        <v>3</v>
      </c>
      <c r="AY517" s="163">
        <f t="shared" si="34"/>
        <v>0</v>
      </c>
      <c r="AZ517" s="163">
        <f t="shared" si="34"/>
        <v>1</v>
      </c>
      <c r="BA517" s="163">
        <f t="shared" si="34"/>
        <v>1</v>
      </c>
      <c r="BB517" s="163">
        <f t="shared" si="34"/>
        <v>0</v>
      </c>
      <c r="BC517" s="163">
        <f t="shared" si="34"/>
        <v>2</v>
      </c>
      <c r="BD517" s="163">
        <f t="shared" si="34"/>
        <v>0</v>
      </c>
      <c r="BE517" s="163">
        <f t="shared" si="34"/>
        <v>1</v>
      </c>
      <c r="BF517" s="163">
        <f t="shared" si="34"/>
        <v>0</v>
      </c>
      <c r="BG517" s="163">
        <f t="shared" si="34"/>
        <v>0</v>
      </c>
      <c r="BH517" s="163">
        <f t="shared" si="34"/>
        <v>3</v>
      </c>
      <c r="BI517" s="163">
        <f t="shared" si="34"/>
        <v>1</v>
      </c>
      <c r="BJ517" s="163">
        <f t="shared" si="34"/>
        <v>1</v>
      </c>
      <c r="BK517" s="163">
        <f t="shared" si="34"/>
        <v>0</v>
      </c>
      <c r="BL517" s="163">
        <f t="shared" si="34"/>
        <v>0</v>
      </c>
      <c r="BM517" s="163">
        <f t="shared" si="34"/>
        <v>0</v>
      </c>
      <c r="BN517" s="163">
        <f t="shared" si="34"/>
        <v>0</v>
      </c>
      <c r="BO517" s="163">
        <f t="shared" si="34"/>
        <v>0</v>
      </c>
      <c r="BP517" s="163">
        <f t="shared" si="34"/>
        <v>0</v>
      </c>
      <c r="BQ517" s="163">
        <f t="shared" ref="BQ517:CV517" si="35"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x14ac:dyDescent="0.2">
      <c r="A522" s="5">
        <v>509</v>
      </c>
      <c r="B522" s="10" t="s">
        <v>1333</v>
      </c>
      <c r="C522" s="18" t="s">
        <v>293</v>
      </c>
      <c r="D522" s="18"/>
      <c r="E522" s="163">
        <v>9</v>
      </c>
      <c r="F522" s="167">
        <v>9</v>
      </c>
      <c r="G522" s="167"/>
      <c r="H522" s="163"/>
      <c r="I522" s="163"/>
      <c r="J522" s="167"/>
      <c r="K522" s="167"/>
      <c r="L522" s="167">
        <v>6</v>
      </c>
      <c r="M522" s="167"/>
      <c r="N522" s="163"/>
      <c r="O522" s="167"/>
      <c r="P522" s="167">
        <v>3</v>
      </c>
      <c r="Q522" s="163">
        <v>4</v>
      </c>
      <c r="R522" s="167">
        <v>2</v>
      </c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>
        <v>1</v>
      </c>
      <c r="AD522" s="167"/>
      <c r="AE522" s="167"/>
      <c r="AF522" s="167"/>
      <c r="AG522" s="167"/>
      <c r="AH522" s="167">
        <v>1</v>
      </c>
      <c r="AI522" s="167">
        <v>7</v>
      </c>
      <c r="AJ522" s="163">
        <v>2</v>
      </c>
      <c r="AK522" s="163"/>
      <c r="AL522" s="163"/>
      <c r="AM522" s="167"/>
      <c r="AN522" s="167"/>
      <c r="AO522" s="167">
        <v>4</v>
      </c>
      <c r="AP522" s="167">
        <v>4</v>
      </c>
      <c r="AQ522" s="167">
        <v>1</v>
      </c>
      <c r="AR522" s="163"/>
      <c r="AS522" s="163"/>
      <c r="AT522" s="167"/>
      <c r="AU522" s="163"/>
      <c r="AV522" s="167">
        <v>5</v>
      </c>
      <c r="AW522" s="167">
        <v>2</v>
      </c>
      <c r="AX522" s="167">
        <v>2</v>
      </c>
      <c r="AY522" s="167"/>
      <c r="AZ522" s="167"/>
      <c r="BA522" s="163">
        <v>1</v>
      </c>
      <c r="BB522" s="163"/>
      <c r="BC522" s="163">
        <v>1</v>
      </c>
      <c r="BD522" s="163"/>
      <c r="BE522" s="167"/>
      <c r="BF522" s="167"/>
      <c r="BG522" s="167"/>
      <c r="BH522" s="167">
        <v>2</v>
      </c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x14ac:dyDescent="0.2">
      <c r="A523" s="5">
        <v>510</v>
      </c>
      <c r="B523" s="10" t="s">
        <v>1334</v>
      </c>
      <c r="C523" s="18" t="s">
        <v>293</v>
      </c>
      <c r="D523" s="18"/>
      <c r="E523" s="163">
        <v>1</v>
      </c>
      <c r="F523" s="167">
        <v>1</v>
      </c>
      <c r="G523" s="167"/>
      <c r="H523" s="163"/>
      <c r="I523" s="163">
        <v>1</v>
      </c>
      <c r="J523" s="167"/>
      <c r="K523" s="167"/>
      <c r="L523" s="167">
        <v>1</v>
      </c>
      <c r="M523" s="167"/>
      <c r="N523" s="163"/>
      <c r="O523" s="167"/>
      <c r="P523" s="167">
        <v>1</v>
      </c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>
        <v>1</v>
      </c>
      <c r="AJ523" s="163"/>
      <c r="AK523" s="163"/>
      <c r="AL523" s="163"/>
      <c r="AM523" s="167"/>
      <c r="AN523" s="167"/>
      <c r="AO523" s="167">
        <v>1</v>
      </c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x14ac:dyDescent="0.2">
      <c r="A525" s="5">
        <v>512</v>
      </c>
      <c r="B525" s="10" t="s">
        <v>1336</v>
      </c>
      <c r="C525" s="18" t="s">
        <v>293</v>
      </c>
      <c r="D525" s="18"/>
      <c r="E525" s="163">
        <v>3</v>
      </c>
      <c r="F525" s="167">
        <v>3</v>
      </c>
      <c r="G525" s="167"/>
      <c r="H525" s="163"/>
      <c r="I525" s="163">
        <v>1</v>
      </c>
      <c r="J525" s="167"/>
      <c r="K525" s="167"/>
      <c r="L525" s="167">
        <v>2</v>
      </c>
      <c r="M525" s="167"/>
      <c r="N525" s="163"/>
      <c r="O525" s="167"/>
      <c r="P525" s="167">
        <v>1</v>
      </c>
      <c r="Q525" s="163"/>
      <c r="R525" s="167">
        <v>2</v>
      </c>
      <c r="S525" s="167"/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>
        <v>3</v>
      </c>
      <c r="AJ525" s="163"/>
      <c r="AK525" s="163"/>
      <c r="AL525" s="163"/>
      <c r="AM525" s="167"/>
      <c r="AN525" s="167"/>
      <c r="AO525" s="167">
        <v>1</v>
      </c>
      <c r="AP525" s="167">
        <v>1</v>
      </c>
      <c r="AQ525" s="167">
        <v>1</v>
      </c>
      <c r="AR525" s="163"/>
      <c r="AS525" s="163"/>
      <c r="AT525" s="167"/>
      <c r="AU525" s="163">
        <v>1</v>
      </c>
      <c r="AV525" s="167">
        <v>2</v>
      </c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hidden="1" x14ac:dyDescent="0.2">
      <c r="A527" s="5">
        <v>514</v>
      </c>
      <c r="B527" s="10" t="s">
        <v>1337</v>
      </c>
      <c r="C527" s="18" t="s">
        <v>2291</v>
      </c>
      <c r="D527" s="18"/>
      <c r="E527" s="163"/>
      <c r="F527" s="167"/>
      <c r="G527" s="167"/>
      <c r="H527" s="163"/>
      <c r="I527" s="163"/>
      <c r="J527" s="167"/>
      <c r="K527" s="167"/>
      <c r="L527" s="167"/>
      <c r="M527" s="167"/>
      <c r="N527" s="163"/>
      <c r="O527" s="167"/>
      <c r="P527" s="167"/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3"/>
      <c r="AK527" s="163"/>
      <c r="AL527" s="163"/>
      <c r="AM527" s="167"/>
      <c r="AN527" s="167"/>
      <c r="AO527" s="167"/>
      <c r="AP527" s="167"/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x14ac:dyDescent="0.2">
      <c r="A529" s="5">
        <v>516</v>
      </c>
      <c r="B529" s="10" t="s">
        <v>1339</v>
      </c>
      <c r="C529" s="18" t="s">
        <v>2291</v>
      </c>
      <c r="D529" s="18"/>
      <c r="E529" s="163">
        <v>4</v>
      </c>
      <c r="F529" s="167">
        <v>4</v>
      </c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>
        <v>1</v>
      </c>
      <c r="S529" s="167">
        <v>3</v>
      </c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>
        <v>2</v>
      </c>
      <c r="AH529" s="167"/>
      <c r="AI529" s="167">
        <v>2</v>
      </c>
      <c r="AJ529" s="163">
        <v>2</v>
      </c>
      <c r="AK529" s="163"/>
      <c r="AL529" s="163"/>
      <c r="AM529" s="167"/>
      <c r="AN529" s="167"/>
      <c r="AO529" s="167">
        <v>1</v>
      </c>
      <c r="AP529" s="167">
        <v>3</v>
      </c>
      <c r="AQ529" s="167"/>
      <c r="AR529" s="163"/>
      <c r="AS529" s="163"/>
      <c r="AT529" s="167"/>
      <c r="AU529" s="163"/>
      <c r="AV529" s="167">
        <v>1</v>
      </c>
      <c r="AW529" s="167">
        <v>2</v>
      </c>
      <c r="AX529" s="167">
        <v>1</v>
      </c>
      <c r="AY529" s="167"/>
      <c r="AZ529" s="167">
        <v>1</v>
      </c>
      <c r="BA529" s="163"/>
      <c r="BB529" s="163"/>
      <c r="BC529" s="163">
        <v>1</v>
      </c>
      <c r="BD529" s="163"/>
      <c r="BE529" s="167">
        <v>1</v>
      </c>
      <c r="BF529" s="167"/>
      <c r="BG529" s="167"/>
      <c r="BH529" s="167">
        <v>1</v>
      </c>
      <c r="BI529" s="167">
        <v>1</v>
      </c>
      <c r="BJ529" s="167">
        <v>1</v>
      </c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hidden="1" x14ac:dyDescent="0.2">
      <c r="A544" s="5">
        <v>531</v>
      </c>
      <c r="B544" s="10" t="s">
        <v>310</v>
      </c>
      <c r="C544" s="18" t="s">
        <v>296</v>
      </c>
      <c r="D544" s="18"/>
      <c r="E544" s="163"/>
      <c r="F544" s="167"/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/>
      <c r="S544" s="167"/>
      <c r="T544" s="167"/>
      <c r="U544" s="167"/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/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x14ac:dyDescent="0.2">
      <c r="A546" s="5">
        <v>533</v>
      </c>
      <c r="B546" s="10" t="s">
        <v>312</v>
      </c>
      <c r="C546" s="18" t="s">
        <v>296</v>
      </c>
      <c r="D546" s="18"/>
      <c r="E546" s="163">
        <v>1</v>
      </c>
      <c r="F546" s="167">
        <v>1</v>
      </c>
      <c r="G546" s="167"/>
      <c r="H546" s="163">
        <v>1</v>
      </c>
      <c r="I546" s="163"/>
      <c r="J546" s="167"/>
      <c r="K546" s="167"/>
      <c r="L546" s="167"/>
      <c r="M546" s="167"/>
      <c r="N546" s="163"/>
      <c r="O546" s="167"/>
      <c r="P546" s="167"/>
      <c r="Q546" s="163"/>
      <c r="R546" s="167">
        <v>1</v>
      </c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>
        <v>1</v>
      </c>
      <c r="AJ546" s="163"/>
      <c r="AK546" s="163"/>
      <c r="AL546" s="163"/>
      <c r="AM546" s="167"/>
      <c r="AN546" s="167"/>
      <c r="AO546" s="167"/>
      <c r="AP546" s="167">
        <v>1</v>
      </c>
      <c r="AQ546" s="167"/>
      <c r="AR546" s="163"/>
      <c r="AS546" s="163"/>
      <c r="AT546" s="167"/>
      <c r="AU546" s="163"/>
      <c r="AV546" s="167">
        <v>1</v>
      </c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x14ac:dyDescent="0.2">
      <c r="A547" s="5">
        <v>534</v>
      </c>
      <c r="B547" s="10" t="s">
        <v>0</v>
      </c>
      <c r="C547" s="18" t="s">
        <v>296</v>
      </c>
      <c r="D547" s="18"/>
      <c r="E547" s="163">
        <v>1</v>
      </c>
      <c r="F547" s="167">
        <v>1</v>
      </c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>
        <v>1</v>
      </c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>
        <v>1</v>
      </c>
      <c r="AJ547" s="163"/>
      <c r="AK547" s="163"/>
      <c r="AL547" s="163"/>
      <c r="AM547" s="167">
        <v>1</v>
      </c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x14ac:dyDescent="0.2">
      <c r="A549" s="5">
        <v>536</v>
      </c>
      <c r="B549" s="10" t="s">
        <v>313</v>
      </c>
      <c r="C549" s="18" t="s">
        <v>297</v>
      </c>
      <c r="D549" s="18"/>
      <c r="E549" s="163">
        <v>2</v>
      </c>
      <c r="F549" s="167">
        <v>2</v>
      </c>
      <c r="G549" s="167"/>
      <c r="H549" s="163">
        <v>2</v>
      </c>
      <c r="I549" s="163"/>
      <c r="J549" s="167"/>
      <c r="K549" s="167"/>
      <c r="L549" s="167"/>
      <c r="M549" s="167"/>
      <c r="N549" s="163"/>
      <c r="O549" s="167"/>
      <c r="P549" s="167">
        <v>1</v>
      </c>
      <c r="Q549" s="163">
        <v>1</v>
      </c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>
        <v>2</v>
      </c>
      <c r="AJ549" s="163"/>
      <c r="AK549" s="163"/>
      <c r="AL549" s="163"/>
      <c r="AM549" s="167"/>
      <c r="AN549" s="167"/>
      <c r="AO549" s="167"/>
      <c r="AP549" s="167">
        <v>2</v>
      </c>
      <c r="AQ549" s="167"/>
      <c r="AR549" s="163"/>
      <c r="AS549" s="163"/>
      <c r="AT549" s="167"/>
      <c r="AU549" s="163">
        <v>1</v>
      </c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x14ac:dyDescent="0.2">
      <c r="A557" s="5">
        <v>544</v>
      </c>
      <c r="B557" s="10" t="s">
        <v>320</v>
      </c>
      <c r="C557" s="18" t="s">
        <v>299</v>
      </c>
      <c r="D557" s="18"/>
      <c r="E557" s="163">
        <v>1</v>
      </c>
      <c r="F557" s="167">
        <v>1</v>
      </c>
      <c r="G557" s="167"/>
      <c r="H557" s="163"/>
      <c r="I557" s="163">
        <v>1</v>
      </c>
      <c r="J557" s="167"/>
      <c r="K557" s="167"/>
      <c r="L557" s="167"/>
      <c r="M557" s="167"/>
      <c r="N557" s="163"/>
      <c r="O557" s="167"/>
      <c r="P557" s="167"/>
      <c r="Q557" s="163"/>
      <c r="R557" s="167">
        <v>1</v>
      </c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>
        <v>1</v>
      </c>
      <c r="AJ557" s="163"/>
      <c r="AK557" s="163"/>
      <c r="AL557" s="163"/>
      <c r="AM557" s="167"/>
      <c r="AN557" s="167"/>
      <c r="AO557" s="167"/>
      <c r="AP557" s="167"/>
      <c r="AQ557" s="167">
        <v>1</v>
      </c>
      <c r="AR557" s="163"/>
      <c r="AS557" s="163"/>
      <c r="AT557" s="167"/>
      <c r="AU557" s="163"/>
      <c r="AV557" s="167">
        <v>1</v>
      </c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36">SUM(E561:E623)</f>
        <v>214</v>
      </c>
      <c r="F559" s="163">
        <f t="shared" si="36"/>
        <v>207</v>
      </c>
      <c r="G559" s="163">
        <f t="shared" si="36"/>
        <v>7</v>
      </c>
      <c r="H559" s="163">
        <f t="shared" si="36"/>
        <v>31</v>
      </c>
      <c r="I559" s="163">
        <f t="shared" si="36"/>
        <v>7</v>
      </c>
      <c r="J559" s="163">
        <f t="shared" si="36"/>
        <v>2</v>
      </c>
      <c r="K559" s="163">
        <f t="shared" si="36"/>
        <v>0</v>
      </c>
      <c r="L559" s="163">
        <f t="shared" si="36"/>
        <v>0</v>
      </c>
      <c r="M559" s="163">
        <f t="shared" si="36"/>
        <v>2</v>
      </c>
      <c r="N559" s="163">
        <f t="shared" si="36"/>
        <v>0</v>
      </c>
      <c r="O559" s="163">
        <f t="shared" si="36"/>
        <v>0</v>
      </c>
      <c r="P559" s="163">
        <f t="shared" si="36"/>
        <v>32</v>
      </c>
      <c r="Q559" s="163">
        <f t="shared" si="36"/>
        <v>29</v>
      </c>
      <c r="R559" s="163">
        <f t="shared" si="36"/>
        <v>122</v>
      </c>
      <c r="S559" s="163">
        <f t="shared" si="36"/>
        <v>27</v>
      </c>
      <c r="T559" s="163">
        <f t="shared" si="36"/>
        <v>4</v>
      </c>
      <c r="U559" s="163">
        <f t="shared" si="36"/>
        <v>24</v>
      </c>
      <c r="V559" s="163">
        <f t="shared" si="36"/>
        <v>0</v>
      </c>
      <c r="W559" s="163">
        <f t="shared" si="36"/>
        <v>3</v>
      </c>
      <c r="X559" s="163">
        <f t="shared" si="36"/>
        <v>2</v>
      </c>
      <c r="Y559" s="163">
        <f t="shared" si="36"/>
        <v>2</v>
      </c>
      <c r="Z559" s="163">
        <f t="shared" si="36"/>
        <v>0</v>
      </c>
      <c r="AA559" s="163">
        <f t="shared" si="36"/>
        <v>0</v>
      </c>
      <c r="AB559" s="163">
        <f t="shared" si="36"/>
        <v>1</v>
      </c>
      <c r="AC559" s="163">
        <f t="shared" si="36"/>
        <v>0</v>
      </c>
      <c r="AD559" s="163">
        <f t="shared" si="36"/>
        <v>1</v>
      </c>
      <c r="AE559" s="163">
        <f t="shared" si="36"/>
        <v>0</v>
      </c>
      <c r="AF559" s="163">
        <f t="shared" si="36"/>
        <v>1</v>
      </c>
      <c r="AG559" s="163">
        <f t="shared" si="36"/>
        <v>17</v>
      </c>
      <c r="AH559" s="163">
        <f t="shared" si="36"/>
        <v>0</v>
      </c>
      <c r="AI559" s="163">
        <f t="shared" si="36"/>
        <v>163</v>
      </c>
      <c r="AJ559" s="163">
        <f t="shared" si="36"/>
        <v>36</v>
      </c>
      <c r="AK559" s="163">
        <f t="shared" ref="AK559:BQ559" si="37">SUM(AK561:AK623)</f>
        <v>0</v>
      </c>
      <c r="AL559" s="163">
        <f t="shared" si="37"/>
        <v>0</v>
      </c>
      <c r="AM559" s="163">
        <f t="shared" si="37"/>
        <v>10</v>
      </c>
      <c r="AN559" s="163">
        <f t="shared" si="37"/>
        <v>11</v>
      </c>
      <c r="AO559" s="163">
        <f t="shared" si="37"/>
        <v>66</v>
      </c>
      <c r="AP559" s="163">
        <f t="shared" si="37"/>
        <v>99</v>
      </c>
      <c r="AQ559" s="163">
        <f t="shared" si="37"/>
        <v>27</v>
      </c>
      <c r="AR559" s="163">
        <f t="shared" si="37"/>
        <v>1</v>
      </c>
      <c r="AS559" s="163">
        <f t="shared" si="37"/>
        <v>0</v>
      </c>
      <c r="AT559" s="163">
        <f t="shared" si="37"/>
        <v>4</v>
      </c>
      <c r="AU559" s="163">
        <f t="shared" si="37"/>
        <v>4</v>
      </c>
      <c r="AV559" s="163">
        <f t="shared" si="37"/>
        <v>52</v>
      </c>
      <c r="AW559" s="163">
        <f t="shared" si="37"/>
        <v>40</v>
      </c>
      <c r="AX559" s="163">
        <f t="shared" si="37"/>
        <v>21</v>
      </c>
      <c r="AY559" s="163">
        <f t="shared" si="37"/>
        <v>6</v>
      </c>
      <c r="AZ559" s="163">
        <f t="shared" si="37"/>
        <v>13</v>
      </c>
      <c r="BA559" s="163">
        <f t="shared" si="37"/>
        <v>1</v>
      </c>
      <c r="BB559" s="163">
        <f t="shared" si="37"/>
        <v>0</v>
      </c>
      <c r="BC559" s="163">
        <f t="shared" si="37"/>
        <v>13</v>
      </c>
      <c r="BD559" s="163">
        <f t="shared" si="37"/>
        <v>2</v>
      </c>
      <c r="BE559" s="163">
        <f t="shared" si="37"/>
        <v>0</v>
      </c>
      <c r="BF559" s="163">
        <f t="shared" si="37"/>
        <v>22</v>
      </c>
      <c r="BG559" s="163">
        <f t="shared" si="37"/>
        <v>2</v>
      </c>
      <c r="BH559" s="163">
        <f t="shared" si="37"/>
        <v>20</v>
      </c>
      <c r="BI559" s="163">
        <f t="shared" si="37"/>
        <v>6</v>
      </c>
      <c r="BJ559" s="163">
        <f t="shared" si="37"/>
        <v>2</v>
      </c>
      <c r="BK559" s="163">
        <f t="shared" si="37"/>
        <v>2</v>
      </c>
      <c r="BL559" s="163">
        <f t="shared" si="37"/>
        <v>2</v>
      </c>
      <c r="BM559" s="163">
        <f t="shared" si="37"/>
        <v>3</v>
      </c>
      <c r="BN559" s="163">
        <f t="shared" si="37"/>
        <v>1</v>
      </c>
      <c r="BO559" s="163">
        <f t="shared" si="37"/>
        <v>0</v>
      </c>
      <c r="BP559" s="163">
        <f t="shared" si="37"/>
        <v>11</v>
      </c>
      <c r="BQ559" s="163">
        <f t="shared" si="37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38">SUM(E561:E600)</f>
        <v>214</v>
      </c>
      <c r="F560" s="163">
        <f t="shared" si="38"/>
        <v>207</v>
      </c>
      <c r="G560" s="163">
        <f t="shared" si="38"/>
        <v>7</v>
      </c>
      <c r="H560" s="163">
        <f t="shared" si="38"/>
        <v>31</v>
      </c>
      <c r="I560" s="163">
        <f t="shared" si="38"/>
        <v>7</v>
      </c>
      <c r="J560" s="163">
        <f t="shared" si="38"/>
        <v>2</v>
      </c>
      <c r="K560" s="163">
        <f t="shared" si="38"/>
        <v>0</v>
      </c>
      <c r="L560" s="163">
        <f t="shared" si="38"/>
        <v>0</v>
      </c>
      <c r="M560" s="163">
        <f t="shared" si="38"/>
        <v>2</v>
      </c>
      <c r="N560" s="163">
        <f t="shared" si="38"/>
        <v>0</v>
      </c>
      <c r="O560" s="163">
        <f t="shared" si="38"/>
        <v>0</v>
      </c>
      <c r="P560" s="163">
        <f t="shared" si="38"/>
        <v>32</v>
      </c>
      <c r="Q560" s="163">
        <f t="shared" si="38"/>
        <v>29</v>
      </c>
      <c r="R560" s="163">
        <f t="shared" si="38"/>
        <v>122</v>
      </c>
      <c r="S560" s="163">
        <f t="shared" si="38"/>
        <v>27</v>
      </c>
      <c r="T560" s="163">
        <f t="shared" si="38"/>
        <v>4</v>
      </c>
      <c r="U560" s="163">
        <f t="shared" si="38"/>
        <v>24</v>
      </c>
      <c r="V560" s="163">
        <f t="shared" si="38"/>
        <v>0</v>
      </c>
      <c r="W560" s="163">
        <f t="shared" si="38"/>
        <v>3</v>
      </c>
      <c r="X560" s="163">
        <f t="shared" si="38"/>
        <v>2</v>
      </c>
      <c r="Y560" s="163">
        <f t="shared" si="38"/>
        <v>2</v>
      </c>
      <c r="Z560" s="163">
        <f t="shared" si="38"/>
        <v>0</v>
      </c>
      <c r="AA560" s="163">
        <f t="shared" si="38"/>
        <v>0</v>
      </c>
      <c r="AB560" s="163">
        <f t="shared" si="38"/>
        <v>1</v>
      </c>
      <c r="AC560" s="163">
        <f t="shared" si="38"/>
        <v>0</v>
      </c>
      <c r="AD560" s="163">
        <f t="shared" si="38"/>
        <v>1</v>
      </c>
      <c r="AE560" s="163">
        <f t="shared" si="38"/>
        <v>0</v>
      </c>
      <c r="AF560" s="163">
        <f t="shared" si="38"/>
        <v>1</v>
      </c>
      <c r="AG560" s="163">
        <f t="shared" si="38"/>
        <v>17</v>
      </c>
      <c r="AH560" s="163">
        <f t="shared" si="38"/>
        <v>0</v>
      </c>
      <c r="AI560" s="163">
        <f t="shared" si="38"/>
        <v>163</v>
      </c>
      <c r="AJ560" s="163">
        <f t="shared" si="38"/>
        <v>36</v>
      </c>
      <c r="AK560" s="163">
        <f t="shared" ref="AK560:BP560" si="39">SUM(AK561:AK600)</f>
        <v>0</v>
      </c>
      <c r="AL560" s="163">
        <f t="shared" si="39"/>
        <v>0</v>
      </c>
      <c r="AM560" s="163">
        <f t="shared" si="39"/>
        <v>10</v>
      </c>
      <c r="AN560" s="163">
        <f t="shared" si="39"/>
        <v>11</v>
      </c>
      <c r="AO560" s="163">
        <f t="shared" si="39"/>
        <v>66</v>
      </c>
      <c r="AP560" s="163">
        <f t="shared" si="39"/>
        <v>99</v>
      </c>
      <c r="AQ560" s="163">
        <f t="shared" si="39"/>
        <v>27</v>
      </c>
      <c r="AR560" s="163">
        <f t="shared" si="39"/>
        <v>1</v>
      </c>
      <c r="AS560" s="163">
        <f t="shared" si="39"/>
        <v>0</v>
      </c>
      <c r="AT560" s="163">
        <f t="shared" si="39"/>
        <v>4</v>
      </c>
      <c r="AU560" s="163">
        <f t="shared" si="39"/>
        <v>4</v>
      </c>
      <c r="AV560" s="163">
        <f t="shared" si="39"/>
        <v>52</v>
      </c>
      <c r="AW560" s="163">
        <f t="shared" si="39"/>
        <v>40</v>
      </c>
      <c r="AX560" s="163">
        <f t="shared" si="39"/>
        <v>21</v>
      </c>
      <c r="AY560" s="163">
        <f t="shared" si="39"/>
        <v>6</v>
      </c>
      <c r="AZ560" s="163">
        <f t="shared" si="39"/>
        <v>13</v>
      </c>
      <c r="BA560" s="163">
        <f t="shared" si="39"/>
        <v>1</v>
      </c>
      <c r="BB560" s="163">
        <f t="shared" si="39"/>
        <v>0</v>
      </c>
      <c r="BC560" s="163">
        <f t="shared" si="39"/>
        <v>13</v>
      </c>
      <c r="BD560" s="163">
        <f t="shared" si="39"/>
        <v>2</v>
      </c>
      <c r="BE560" s="163">
        <f t="shared" si="39"/>
        <v>0</v>
      </c>
      <c r="BF560" s="163">
        <f t="shared" si="39"/>
        <v>22</v>
      </c>
      <c r="BG560" s="163">
        <f t="shared" si="39"/>
        <v>2</v>
      </c>
      <c r="BH560" s="163">
        <f t="shared" si="39"/>
        <v>20</v>
      </c>
      <c r="BI560" s="163">
        <f t="shared" si="39"/>
        <v>6</v>
      </c>
      <c r="BJ560" s="163">
        <f t="shared" si="39"/>
        <v>2</v>
      </c>
      <c r="BK560" s="163">
        <f t="shared" si="39"/>
        <v>2</v>
      </c>
      <c r="BL560" s="163">
        <f t="shared" si="39"/>
        <v>2</v>
      </c>
      <c r="BM560" s="163">
        <f t="shared" si="39"/>
        <v>3</v>
      </c>
      <c r="BN560" s="163">
        <f t="shared" si="39"/>
        <v>1</v>
      </c>
      <c r="BO560" s="163">
        <f t="shared" si="39"/>
        <v>0</v>
      </c>
      <c r="BP560" s="163">
        <f t="shared" si="39"/>
        <v>11</v>
      </c>
      <c r="BQ560" s="163">
        <f t="shared" ref="BQ560:CV560" si="40">SUM(BQ561:BQ600)</f>
        <v>0</v>
      </c>
    </row>
    <row r="561" spans="1:69" ht="22.5" x14ac:dyDescent="0.2">
      <c r="A561" s="5">
        <v>548</v>
      </c>
      <c r="B561" s="10" t="s">
        <v>324</v>
      </c>
      <c r="C561" s="18" t="s">
        <v>34</v>
      </c>
      <c r="D561" s="18"/>
      <c r="E561" s="163">
        <v>2</v>
      </c>
      <c r="F561" s="167">
        <v>1</v>
      </c>
      <c r="G561" s="167">
        <v>1</v>
      </c>
      <c r="H561" s="163"/>
      <c r="I561" s="163"/>
      <c r="J561" s="167"/>
      <c r="K561" s="167"/>
      <c r="L561" s="167"/>
      <c r="M561" s="167"/>
      <c r="N561" s="163"/>
      <c r="O561" s="167"/>
      <c r="P561" s="167"/>
      <c r="Q561" s="163">
        <v>1</v>
      </c>
      <c r="R561" s="167">
        <v>1</v>
      </c>
      <c r="S561" s="167"/>
      <c r="T561" s="167"/>
      <c r="U561" s="167"/>
      <c r="V561" s="163"/>
      <c r="W561" s="167">
        <v>1</v>
      </c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>
        <v>1</v>
      </c>
      <c r="AJ561" s="163"/>
      <c r="AK561" s="163"/>
      <c r="AL561" s="163"/>
      <c r="AM561" s="167">
        <v>1</v>
      </c>
      <c r="AN561" s="167"/>
      <c r="AO561" s="167">
        <v>1</v>
      </c>
      <c r="AP561" s="167"/>
      <c r="AQ561" s="167"/>
      <c r="AR561" s="163"/>
      <c r="AS561" s="163"/>
      <c r="AT561" s="167"/>
      <c r="AU561" s="163">
        <v>1</v>
      </c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x14ac:dyDescent="0.2">
      <c r="A562" s="5">
        <v>549</v>
      </c>
      <c r="B562" s="10" t="s">
        <v>325</v>
      </c>
      <c r="C562" s="18" t="s">
        <v>34</v>
      </c>
      <c r="D562" s="18"/>
      <c r="E562" s="163">
        <v>24</v>
      </c>
      <c r="F562" s="167">
        <v>19</v>
      </c>
      <c r="G562" s="167">
        <v>5</v>
      </c>
      <c r="H562" s="163"/>
      <c r="I562" s="163">
        <v>3</v>
      </c>
      <c r="J562" s="167"/>
      <c r="K562" s="167"/>
      <c r="L562" s="167"/>
      <c r="M562" s="167"/>
      <c r="N562" s="163"/>
      <c r="O562" s="167"/>
      <c r="P562" s="167">
        <v>3</v>
      </c>
      <c r="Q562" s="163">
        <v>6</v>
      </c>
      <c r="R562" s="167">
        <v>15</v>
      </c>
      <c r="S562" s="167"/>
      <c r="T562" s="167"/>
      <c r="U562" s="167">
        <v>4</v>
      </c>
      <c r="V562" s="163"/>
      <c r="W562" s="167">
        <v>1</v>
      </c>
      <c r="X562" s="167"/>
      <c r="Y562" s="167"/>
      <c r="Z562" s="167"/>
      <c r="AA562" s="167"/>
      <c r="AB562" s="167">
        <v>1</v>
      </c>
      <c r="AC562" s="167"/>
      <c r="AD562" s="167"/>
      <c r="AE562" s="167"/>
      <c r="AF562" s="167"/>
      <c r="AG562" s="167"/>
      <c r="AH562" s="167"/>
      <c r="AI562" s="167">
        <v>18</v>
      </c>
      <c r="AJ562" s="163">
        <v>2</v>
      </c>
      <c r="AK562" s="163"/>
      <c r="AL562" s="163"/>
      <c r="AM562" s="167">
        <v>3</v>
      </c>
      <c r="AN562" s="167">
        <v>1</v>
      </c>
      <c r="AO562" s="167">
        <v>12</v>
      </c>
      <c r="AP562" s="167">
        <v>4</v>
      </c>
      <c r="AQ562" s="167">
        <v>4</v>
      </c>
      <c r="AR562" s="163"/>
      <c r="AS562" s="163"/>
      <c r="AT562" s="167"/>
      <c r="AU562" s="163"/>
      <c r="AV562" s="167">
        <v>1</v>
      </c>
      <c r="AW562" s="167">
        <v>2</v>
      </c>
      <c r="AX562" s="167">
        <v>2</v>
      </c>
      <c r="AY562" s="167"/>
      <c r="AZ562" s="167"/>
      <c r="BA562" s="163"/>
      <c r="BB562" s="163"/>
      <c r="BC562" s="163">
        <v>1</v>
      </c>
      <c r="BD562" s="163"/>
      <c r="BE562" s="167"/>
      <c r="BF562" s="167"/>
      <c r="BG562" s="167">
        <v>1</v>
      </c>
      <c r="BH562" s="167"/>
      <c r="BI562" s="167"/>
      <c r="BJ562" s="167"/>
      <c r="BK562" s="167"/>
      <c r="BL562" s="167"/>
      <c r="BM562" s="167"/>
      <c r="BN562" s="167"/>
      <c r="BO562" s="167"/>
      <c r="BP562" s="163">
        <v>2</v>
      </c>
      <c r="BQ562" s="163"/>
    </row>
    <row r="563" spans="1:69" ht="22.5" x14ac:dyDescent="0.2">
      <c r="A563" s="5">
        <v>550</v>
      </c>
      <c r="B563" s="10" t="s">
        <v>326</v>
      </c>
      <c r="C563" s="18" t="s">
        <v>34</v>
      </c>
      <c r="D563" s="18"/>
      <c r="E563" s="163">
        <v>2</v>
      </c>
      <c r="F563" s="167">
        <v>2</v>
      </c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>
        <v>2</v>
      </c>
      <c r="S563" s="167"/>
      <c r="T563" s="167"/>
      <c r="U563" s="167">
        <v>1</v>
      </c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>
        <v>1</v>
      </c>
      <c r="AJ563" s="163"/>
      <c r="AK563" s="163"/>
      <c r="AL563" s="163"/>
      <c r="AM563" s="167"/>
      <c r="AN563" s="167">
        <v>1</v>
      </c>
      <c r="AO563" s="167">
        <v>1</v>
      </c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x14ac:dyDescent="0.2">
      <c r="A566" s="5">
        <v>553</v>
      </c>
      <c r="B566" s="10" t="s">
        <v>329</v>
      </c>
      <c r="C566" s="18" t="s">
        <v>302</v>
      </c>
      <c r="D566" s="18"/>
      <c r="E566" s="163">
        <v>1</v>
      </c>
      <c r="F566" s="167">
        <v>1</v>
      </c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>
        <v>1</v>
      </c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>
        <v>1</v>
      </c>
      <c r="AJ566" s="163"/>
      <c r="AK566" s="163"/>
      <c r="AL566" s="163"/>
      <c r="AM566" s="167"/>
      <c r="AN566" s="167"/>
      <c r="AO566" s="167"/>
      <c r="AP566" s="167">
        <v>1</v>
      </c>
      <c r="AQ566" s="167"/>
      <c r="AR566" s="163"/>
      <c r="AS566" s="163"/>
      <c r="AT566" s="167"/>
      <c r="AU566" s="163"/>
      <c r="AV566" s="167">
        <v>1</v>
      </c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x14ac:dyDescent="0.2">
      <c r="A567" s="5">
        <v>554</v>
      </c>
      <c r="B567" s="10" t="s">
        <v>330</v>
      </c>
      <c r="C567" s="18" t="s">
        <v>302</v>
      </c>
      <c r="D567" s="18"/>
      <c r="E567" s="163">
        <v>12</v>
      </c>
      <c r="F567" s="167">
        <v>12</v>
      </c>
      <c r="G567" s="167"/>
      <c r="H567" s="163">
        <v>2</v>
      </c>
      <c r="I567" s="163">
        <v>4</v>
      </c>
      <c r="J567" s="167"/>
      <c r="K567" s="167"/>
      <c r="L567" s="167"/>
      <c r="M567" s="167"/>
      <c r="N567" s="163"/>
      <c r="O567" s="167"/>
      <c r="P567" s="167"/>
      <c r="Q567" s="163">
        <v>2</v>
      </c>
      <c r="R567" s="167">
        <v>10</v>
      </c>
      <c r="S567" s="167"/>
      <c r="T567" s="167"/>
      <c r="U567" s="167">
        <v>1</v>
      </c>
      <c r="V567" s="163"/>
      <c r="W567" s="167"/>
      <c r="X567" s="167"/>
      <c r="Y567" s="167">
        <v>1</v>
      </c>
      <c r="Z567" s="167"/>
      <c r="AA567" s="167"/>
      <c r="AB567" s="167"/>
      <c r="AC567" s="167"/>
      <c r="AD567" s="167"/>
      <c r="AE567" s="167"/>
      <c r="AF567" s="167">
        <v>1</v>
      </c>
      <c r="AG567" s="167"/>
      <c r="AH567" s="167"/>
      <c r="AI567" s="167">
        <v>9</v>
      </c>
      <c r="AJ567" s="163">
        <v>7</v>
      </c>
      <c r="AK567" s="163"/>
      <c r="AL567" s="163"/>
      <c r="AM567" s="167">
        <v>2</v>
      </c>
      <c r="AN567" s="167">
        <v>1</v>
      </c>
      <c r="AO567" s="167">
        <v>3</v>
      </c>
      <c r="AP567" s="167">
        <v>3</v>
      </c>
      <c r="AQ567" s="167">
        <v>3</v>
      </c>
      <c r="AR567" s="163"/>
      <c r="AS567" s="163"/>
      <c r="AT567" s="167">
        <v>1</v>
      </c>
      <c r="AU567" s="163"/>
      <c r="AV567" s="167"/>
      <c r="AW567" s="167">
        <v>7</v>
      </c>
      <c r="AX567" s="167">
        <v>1</v>
      </c>
      <c r="AY567" s="167">
        <v>2</v>
      </c>
      <c r="AZ567" s="167">
        <v>4</v>
      </c>
      <c r="BA567" s="163"/>
      <c r="BB567" s="163"/>
      <c r="BC567" s="163">
        <v>2</v>
      </c>
      <c r="BD567" s="163"/>
      <c r="BE567" s="167"/>
      <c r="BF567" s="167">
        <v>5</v>
      </c>
      <c r="BG567" s="167"/>
      <c r="BH567" s="167">
        <v>4</v>
      </c>
      <c r="BI567" s="167"/>
      <c r="BJ567" s="167"/>
      <c r="BK567" s="167"/>
      <c r="BL567" s="167"/>
      <c r="BM567" s="167"/>
      <c r="BN567" s="167"/>
      <c r="BO567" s="167"/>
      <c r="BP567" s="163">
        <v>3</v>
      </c>
      <c r="BQ567" s="163"/>
    </row>
    <row r="568" spans="1:69" ht="33.75" x14ac:dyDescent="0.2">
      <c r="A568" s="5">
        <v>555</v>
      </c>
      <c r="B568" s="10" t="s">
        <v>331</v>
      </c>
      <c r="C568" s="18" t="s">
        <v>302</v>
      </c>
      <c r="D568" s="18"/>
      <c r="E568" s="163">
        <v>3</v>
      </c>
      <c r="F568" s="167">
        <v>3</v>
      </c>
      <c r="G568" s="167"/>
      <c r="H568" s="163"/>
      <c r="I568" s="163"/>
      <c r="J568" s="167">
        <v>2</v>
      </c>
      <c r="K568" s="167"/>
      <c r="L568" s="167"/>
      <c r="M568" s="167"/>
      <c r="N568" s="163"/>
      <c r="O568" s="167"/>
      <c r="P568" s="167"/>
      <c r="Q568" s="163">
        <v>1</v>
      </c>
      <c r="R568" s="167">
        <v>2</v>
      </c>
      <c r="S568" s="167"/>
      <c r="T568" s="167"/>
      <c r="U568" s="167">
        <v>1</v>
      </c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>
        <v>2</v>
      </c>
      <c r="AJ568" s="163">
        <v>1</v>
      </c>
      <c r="AK568" s="163"/>
      <c r="AL568" s="163"/>
      <c r="AM568" s="167">
        <v>1</v>
      </c>
      <c r="AN568" s="167"/>
      <c r="AO568" s="167"/>
      <c r="AP568" s="167">
        <v>1</v>
      </c>
      <c r="AQ568" s="167">
        <v>1</v>
      </c>
      <c r="AR568" s="163"/>
      <c r="AS568" s="163"/>
      <c r="AT568" s="167"/>
      <c r="AU568" s="163"/>
      <c r="AV568" s="167">
        <v>2</v>
      </c>
      <c r="AW568" s="167">
        <v>1</v>
      </c>
      <c r="AX568" s="167">
        <v>1</v>
      </c>
      <c r="AY568" s="167"/>
      <c r="AZ568" s="167"/>
      <c r="BA568" s="163"/>
      <c r="BB568" s="163"/>
      <c r="BC568" s="163">
        <v>1</v>
      </c>
      <c r="BD568" s="163"/>
      <c r="BE568" s="167"/>
      <c r="BF568" s="167"/>
      <c r="BG568" s="167"/>
      <c r="BH568" s="167"/>
      <c r="BI568" s="167">
        <v>1</v>
      </c>
      <c r="BJ568" s="167">
        <v>1</v>
      </c>
      <c r="BK568" s="167"/>
      <c r="BL568" s="167"/>
      <c r="BM568" s="167"/>
      <c r="BN568" s="167"/>
      <c r="BO568" s="167"/>
      <c r="BP568" s="163"/>
      <c r="BQ568" s="163"/>
    </row>
    <row r="569" spans="1:69" ht="33.75" x14ac:dyDescent="0.2">
      <c r="A569" s="5">
        <v>556</v>
      </c>
      <c r="B569" s="10" t="s">
        <v>332</v>
      </c>
      <c r="C569" s="18" t="s">
        <v>303</v>
      </c>
      <c r="D569" s="18"/>
      <c r="E569" s="163">
        <v>1</v>
      </c>
      <c r="F569" s="167">
        <v>1</v>
      </c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>
        <v>1</v>
      </c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>
        <v>1</v>
      </c>
      <c r="AJ569" s="163"/>
      <c r="AK569" s="163"/>
      <c r="AL569" s="163"/>
      <c r="AM569" s="167"/>
      <c r="AN569" s="167"/>
      <c r="AO569" s="167"/>
      <c r="AP569" s="167">
        <v>1</v>
      </c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101</v>
      </c>
      <c r="F572" s="167">
        <v>100</v>
      </c>
      <c r="G572" s="167">
        <v>1</v>
      </c>
      <c r="H572" s="163">
        <v>14</v>
      </c>
      <c r="I572" s="163"/>
      <c r="J572" s="167"/>
      <c r="K572" s="167"/>
      <c r="L572" s="167"/>
      <c r="M572" s="167">
        <v>2</v>
      </c>
      <c r="N572" s="163"/>
      <c r="O572" s="167"/>
      <c r="P572" s="167">
        <v>21</v>
      </c>
      <c r="Q572" s="163">
        <v>14</v>
      </c>
      <c r="R572" s="167">
        <v>57</v>
      </c>
      <c r="S572" s="167">
        <v>8</v>
      </c>
      <c r="T572" s="167">
        <v>1</v>
      </c>
      <c r="U572" s="167">
        <v>8</v>
      </c>
      <c r="V572" s="163"/>
      <c r="W572" s="167">
        <v>1</v>
      </c>
      <c r="X572" s="167">
        <v>2</v>
      </c>
      <c r="Y572" s="167">
        <v>1</v>
      </c>
      <c r="Z572" s="167"/>
      <c r="AA572" s="167"/>
      <c r="AB572" s="167"/>
      <c r="AC572" s="167"/>
      <c r="AD572" s="167">
        <v>1</v>
      </c>
      <c r="AE572" s="167"/>
      <c r="AF572" s="167"/>
      <c r="AG572" s="167">
        <v>8</v>
      </c>
      <c r="AH572" s="167"/>
      <c r="AI572" s="167">
        <v>80</v>
      </c>
      <c r="AJ572" s="163">
        <v>4</v>
      </c>
      <c r="AK572" s="163"/>
      <c r="AL572" s="163"/>
      <c r="AM572" s="167">
        <v>2</v>
      </c>
      <c r="AN572" s="167">
        <v>4</v>
      </c>
      <c r="AO572" s="167">
        <v>32</v>
      </c>
      <c r="AP572" s="167">
        <v>50</v>
      </c>
      <c r="AQ572" s="167">
        <v>13</v>
      </c>
      <c r="AR572" s="163"/>
      <c r="AS572" s="163"/>
      <c r="AT572" s="167">
        <v>2</v>
      </c>
      <c r="AU572" s="163">
        <v>2</v>
      </c>
      <c r="AV572" s="167">
        <v>33</v>
      </c>
      <c r="AW572" s="167">
        <v>7</v>
      </c>
      <c r="AX572" s="167">
        <v>4</v>
      </c>
      <c r="AY572" s="167"/>
      <c r="AZ572" s="167">
        <v>3</v>
      </c>
      <c r="BA572" s="163"/>
      <c r="BB572" s="163"/>
      <c r="BC572" s="163">
        <v>5</v>
      </c>
      <c r="BD572" s="163">
        <v>1</v>
      </c>
      <c r="BE572" s="167"/>
      <c r="BF572" s="167">
        <v>1</v>
      </c>
      <c r="BG572" s="167"/>
      <c r="BH572" s="167">
        <v>5</v>
      </c>
      <c r="BI572" s="167">
        <v>1</v>
      </c>
      <c r="BJ572" s="167"/>
      <c r="BK572" s="167"/>
      <c r="BL572" s="167">
        <v>1</v>
      </c>
      <c r="BM572" s="167"/>
      <c r="BN572" s="167"/>
      <c r="BO572" s="167"/>
      <c r="BP572" s="163">
        <v>1</v>
      </c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35</v>
      </c>
      <c r="F573" s="167">
        <v>35</v>
      </c>
      <c r="G573" s="167"/>
      <c r="H573" s="163">
        <v>2</v>
      </c>
      <c r="I573" s="163"/>
      <c r="J573" s="167"/>
      <c r="K573" s="167"/>
      <c r="L573" s="167"/>
      <c r="M573" s="167"/>
      <c r="N573" s="163"/>
      <c r="O573" s="167"/>
      <c r="P573" s="167">
        <v>6</v>
      </c>
      <c r="Q573" s="163">
        <v>4</v>
      </c>
      <c r="R573" s="167">
        <v>19</v>
      </c>
      <c r="S573" s="167">
        <v>6</v>
      </c>
      <c r="T573" s="167"/>
      <c r="U573" s="167">
        <v>2</v>
      </c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>
        <v>3</v>
      </c>
      <c r="AH573" s="167"/>
      <c r="AI573" s="167">
        <v>30</v>
      </c>
      <c r="AJ573" s="163">
        <v>18</v>
      </c>
      <c r="AK573" s="163"/>
      <c r="AL573" s="163"/>
      <c r="AM573" s="167"/>
      <c r="AN573" s="167">
        <v>1</v>
      </c>
      <c r="AO573" s="167">
        <v>11</v>
      </c>
      <c r="AP573" s="167">
        <v>18</v>
      </c>
      <c r="AQ573" s="167">
        <v>5</v>
      </c>
      <c r="AR573" s="163"/>
      <c r="AS573" s="163"/>
      <c r="AT573" s="167">
        <v>1</v>
      </c>
      <c r="AU573" s="163"/>
      <c r="AV573" s="167">
        <v>7</v>
      </c>
      <c r="AW573" s="167">
        <v>19</v>
      </c>
      <c r="AX573" s="167">
        <v>11</v>
      </c>
      <c r="AY573" s="167">
        <v>3</v>
      </c>
      <c r="AZ573" s="167">
        <v>5</v>
      </c>
      <c r="BA573" s="163">
        <v>1</v>
      </c>
      <c r="BB573" s="163"/>
      <c r="BC573" s="163">
        <v>3</v>
      </c>
      <c r="BD573" s="163">
        <v>1</v>
      </c>
      <c r="BE573" s="167"/>
      <c r="BF573" s="167">
        <v>13</v>
      </c>
      <c r="BG573" s="167">
        <v>1</v>
      </c>
      <c r="BH573" s="167">
        <v>10</v>
      </c>
      <c r="BI573" s="167">
        <v>2</v>
      </c>
      <c r="BJ573" s="167"/>
      <c r="BK573" s="167">
        <v>1</v>
      </c>
      <c r="BL573" s="167">
        <v>1</v>
      </c>
      <c r="BM573" s="167">
        <v>3</v>
      </c>
      <c r="BN573" s="167">
        <v>1</v>
      </c>
      <c r="BO573" s="167"/>
      <c r="BP573" s="163">
        <v>4</v>
      </c>
      <c r="BQ573" s="163"/>
    </row>
    <row r="574" spans="1:69" ht="33.75" x14ac:dyDescent="0.2">
      <c r="A574" s="5">
        <v>561</v>
      </c>
      <c r="B574" s="10" t="s">
        <v>337</v>
      </c>
      <c r="C574" s="18" t="s">
        <v>304</v>
      </c>
      <c r="D574" s="18"/>
      <c r="E574" s="163">
        <v>5</v>
      </c>
      <c r="F574" s="167">
        <v>5</v>
      </c>
      <c r="G574" s="167"/>
      <c r="H574" s="163"/>
      <c r="I574" s="163"/>
      <c r="J574" s="167"/>
      <c r="K574" s="167"/>
      <c r="L574" s="167"/>
      <c r="M574" s="167"/>
      <c r="N574" s="163"/>
      <c r="O574" s="167"/>
      <c r="P574" s="167">
        <v>1</v>
      </c>
      <c r="Q574" s="163"/>
      <c r="R574" s="167">
        <v>4</v>
      </c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>
        <v>5</v>
      </c>
      <c r="AJ574" s="163">
        <v>2</v>
      </c>
      <c r="AK574" s="163"/>
      <c r="AL574" s="163"/>
      <c r="AM574" s="167"/>
      <c r="AN574" s="167"/>
      <c r="AO574" s="167"/>
      <c r="AP574" s="167">
        <v>5</v>
      </c>
      <c r="AQ574" s="167"/>
      <c r="AR574" s="163"/>
      <c r="AS574" s="163"/>
      <c r="AT574" s="167"/>
      <c r="AU574" s="163"/>
      <c r="AV574" s="167">
        <v>1</v>
      </c>
      <c r="AW574" s="167">
        <v>2</v>
      </c>
      <c r="AX574" s="167">
        <v>1</v>
      </c>
      <c r="AY574" s="167"/>
      <c r="AZ574" s="167">
        <v>1</v>
      </c>
      <c r="BA574" s="163"/>
      <c r="BB574" s="163"/>
      <c r="BC574" s="163">
        <v>1</v>
      </c>
      <c r="BD574" s="163"/>
      <c r="BE574" s="167"/>
      <c r="BF574" s="167">
        <v>1</v>
      </c>
      <c r="BG574" s="167"/>
      <c r="BH574" s="167"/>
      <c r="BI574" s="167">
        <v>1</v>
      </c>
      <c r="BJ574" s="167">
        <v>1</v>
      </c>
      <c r="BK574" s="167"/>
      <c r="BL574" s="167"/>
      <c r="BM574" s="167"/>
      <c r="BN574" s="167"/>
      <c r="BO574" s="167"/>
      <c r="BP574" s="163">
        <v>1</v>
      </c>
      <c r="BQ574" s="163"/>
    </row>
    <row r="575" spans="1:69" x14ac:dyDescent="0.2">
      <c r="A575" s="5">
        <v>562</v>
      </c>
      <c r="B575" s="10" t="s">
        <v>338</v>
      </c>
      <c r="C575" s="18" t="s">
        <v>305</v>
      </c>
      <c r="D575" s="18"/>
      <c r="E575" s="163">
        <v>17</v>
      </c>
      <c r="F575" s="167">
        <v>17</v>
      </c>
      <c r="G575" s="167"/>
      <c r="H575" s="163">
        <v>9</v>
      </c>
      <c r="I575" s="163"/>
      <c r="J575" s="167"/>
      <c r="K575" s="167"/>
      <c r="L575" s="167"/>
      <c r="M575" s="167"/>
      <c r="N575" s="163"/>
      <c r="O575" s="167"/>
      <c r="P575" s="167">
        <v>1</v>
      </c>
      <c r="Q575" s="163"/>
      <c r="R575" s="167">
        <v>4</v>
      </c>
      <c r="S575" s="167">
        <v>10</v>
      </c>
      <c r="T575" s="167">
        <v>2</v>
      </c>
      <c r="U575" s="167">
        <v>6</v>
      </c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>
        <v>4</v>
      </c>
      <c r="AH575" s="167"/>
      <c r="AI575" s="167">
        <v>7</v>
      </c>
      <c r="AJ575" s="163"/>
      <c r="AK575" s="163"/>
      <c r="AL575" s="163"/>
      <c r="AM575" s="167"/>
      <c r="AN575" s="167">
        <v>3</v>
      </c>
      <c r="AO575" s="167">
        <v>3</v>
      </c>
      <c r="AP575" s="167">
        <v>11</v>
      </c>
      <c r="AQ575" s="167"/>
      <c r="AR575" s="163"/>
      <c r="AS575" s="163"/>
      <c r="AT575" s="167"/>
      <c r="AU575" s="163">
        <v>1</v>
      </c>
      <c r="AV575" s="167">
        <v>4</v>
      </c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x14ac:dyDescent="0.2">
      <c r="A576" s="5">
        <v>563</v>
      </c>
      <c r="B576" s="10" t="s">
        <v>339</v>
      </c>
      <c r="C576" s="18" t="s">
        <v>305</v>
      </c>
      <c r="D576" s="18"/>
      <c r="E576" s="163">
        <v>10</v>
      </c>
      <c r="F576" s="167">
        <v>10</v>
      </c>
      <c r="G576" s="167"/>
      <c r="H576" s="163">
        <v>4</v>
      </c>
      <c r="I576" s="163"/>
      <c r="J576" s="167"/>
      <c r="K576" s="167"/>
      <c r="L576" s="167"/>
      <c r="M576" s="167"/>
      <c r="N576" s="163"/>
      <c r="O576" s="167"/>
      <c r="P576" s="167"/>
      <c r="Q576" s="163"/>
      <c r="R576" s="167">
        <v>6</v>
      </c>
      <c r="S576" s="167">
        <v>3</v>
      </c>
      <c r="T576" s="167">
        <v>1</v>
      </c>
      <c r="U576" s="167">
        <v>1</v>
      </c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>
        <v>2</v>
      </c>
      <c r="AH576" s="167"/>
      <c r="AI576" s="167">
        <v>7</v>
      </c>
      <c r="AJ576" s="163">
        <v>2</v>
      </c>
      <c r="AK576" s="163"/>
      <c r="AL576" s="163"/>
      <c r="AM576" s="167">
        <v>1</v>
      </c>
      <c r="AN576" s="167"/>
      <c r="AO576" s="167">
        <v>3</v>
      </c>
      <c r="AP576" s="167">
        <v>4</v>
      </c>
      <c r="AQ576" s="167">
        <v>1</v>
      </c>
      <c r="AR576" s="163">
        <v>1</v>
      </c>
      <c r="AS576" s="163"/>
      <c r="AT576" s="167"/>
      <c r="AU576" s="163"/>
      <c r="AV576" s="167">
        <v>2</v>
      </c>
      <c r="AW576" s="167">
        <v>2</v>
      </c>
      <c r="AX576" s="167">
        <v>1</v>
      </c>
      <c r="AY576" s="167">
        <v>1</v>
      </c>
      <c r="AZ576" s="167"/>
      <c r="BA576" s="163"/>
      <c r="BB576" s="163"/>
      <c r="BC576" s="163"/>
      <c r="BD576" s="163"/>
      <c r="BE576" s="167"/>
      <c r="BF576" s="167">
        <v>2</v>
      </c>
      <c r="BG576" s="167"/>
      <c r="BH576" s="167">
        <v>1</v>
      </c>
      <c r="BI576" s="167">
        <v>1</v>
      </c>
      <c r="BJ576" s="167"/>
      <c r="BK576" s="167">
        <v>1</v>
      </c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x14ac:dyDescent="0.2">
      <c r="A593" s="5">
        <v>580</v>
      </c>
      <c r="B593" s="10" t="s">
        <v>356</v>
      </c>
      <c r="C593" s="18" t="s">
        <v>1357</v>
      </c>
      <c r="D593" s="18"/>
      <c r="E593" s="163">
        <v>1</v>
      </c>
      <c r="F593" s="167">
        <v>1</v>
      </c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>
        <v>1</v>
      </c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>
        <v>1</v>
      </c>
      <c r="AJ593" s="163"/>
      <c r="AK593" s="163"/>
      <c r="AL593" s="163"/>
      <c r="AM593" s="167"/>
      <c r="AN593" s="167"/>
      <c r="AO593" s="167"/>
      <c r="AP593" s="167">
        <v>1</v>
      </c>
      <c r="AQ593" s="167"/>
      <c r="AR593" s="163"/>
      <c r="AS593" s="163"/>
      <c r="AT593" s="167"/>
      <c r="AU593" s="163"/>
      <c r="AV593" s="167">
        <v>1</v>
      </c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41">SUM(E625:E644)</f>
        <v>4</v>
      </c>
      <c r="F624" s="163">
        <f t="shared" si="41"/>
        <v>4</v>
      </c>
      <c r="G624" s="163">
        <f t="shared" si="41"/>
        <v>0</v>
      </c>
      <c r="H624" s="163">
        <f t="shared" si="41"/>
        <v>0</v>
      </c>
      <c r="I624" s="163">
        <f t="shared" si="41"/>
        <v>2</v>
      </c>
      <c r="J624" s="163">
        <f t="shared" si="41"/>
        <v>0</v>
      </c>
      <c r="K624" s="163">
        <f t="shared" si="41"/>
        <v>0</v>
      </c>
      <c r="L624" s="163">
        <f t="shared" si="41"/>
        <v>0</v>
      </c>
      <c r="M624" s="163">
        <f t="shared" si="41"/>
        <v>0</v>
      </c>
      <c r="N624" s="163">
        <f t="shared" si="41"/>
        <v>0</v>
      </c>
      <c r="O624" s="163">
        <f t="shared" si="41"/>
        <v>0</v>
      </c>
      <c r="P624" s="163">
        <f t="shared" si="41"/>
        <v>2</v>
      </c>
      <c r="Q624" s="163">
        <f t="shared" si="41"/>
        <v>1</v>
      </c>
      <c r="R624" s="163">
        <f t="shared" si="41"/>
        <v>1</v>
      </c>
      <c r="S624" s="163">
        <f t="shared" si="41"/>
        <v>0</v>
      </c>
      <c r="T624" s="163">
        <f t="shared" si="41"/>
        <v>0</v>
      </c>
      <c r="U624" s="163">
        <f t="shared" si="41"/>
        <v>0</v>
      </c>
      <c r="V624" s="163">
        <f t="shared" si="41"/>
        <v>0</v>
      </c>
      <c r="W624" s="163">
        <f t="shared" si="41"/>
        <v>0</v>
      </c>
      <c r="X624" s="163">
        <f t="shared" si="41"/>
        <v>0</v>
      </c>
      <c r="Y624" s="163">
        <f t="shared" si="41"/>
        <v>0</v>
      </c>
      <c r="Z624" s="163">
        <f t="shared" si="41"/>
        <v>0</v>
      </c>
      <c r="AA624" s="163">
        <f t="shared" si="41"/>
        <v>0</v>
      </c>
      <c r="AB624" s="163">
        <f t="shared" si="41"/>
        <v>0</v>
      </c>
      <c r="AC624" s="163">
        <f t="shared" si="41"/>
        <v>0</v>
      </c>
      <c r="AD624" s="163">
        <f t="shared" si="41"/>
        <v>0</v>
      </c>
      <c r="AE624" s="163">
        <f t="shared" si="41"/>
        <v>0</v>
      </c>
      <c r="AF624" s="163">
        <f t="shared" si="41"/>
        <v>0</v>
      </c>
      <c r="AG624" s="163">
        <f t="shared" si="41"/>
        <v>0</v>
      </c>
      <c r="AH624" s="163">
        <f t="shared" si="41"/>
        <v>0</v>
      </c>
      <c r="AI624" s="163">
        <f t="shared" si="41"/>
        <v>4</v>
      </c>
      <c r="AJ624" s="163">
        <f t="shared" si="41"/>
        <v>0</v>
      </c>
      <c r="AK624" s="163">
        <f t="shared" ref="AK624:BP624" si="42">SUM(AK625:AK644)</f>
        <v>0</v>
      </c>
      <c r="AL624" s="163">
        <f t="shared" si="42"/>
        <v>0</v>
      </c>
      <c r="AM624" s="163">
        <f t="shared" si="42"/>
        <v>0</v>
      </c>
      <c r="AN624" s="163">
        <f t="shared" si="42"/>
        <v>0</v>
      </c>
      <c r="AO624" s="163">
        <f t="shared" si="42"/>
        <v>0</v>
      </c>
      <c r="AP624" s="163">
        <f t="shared" si="42"/>
        <v>4</v>
      </c>
      <c r="AQ624" s="163">
        <f t="shared" si="42"/>
        <v>0</v>
      </c>
      <c r="AR624" s="163">
        <f t="shared" si="42"/>
        <v>0</v>
      </c>
      <c r="AS624" s="163">
        <f t="shared" si="42"/>
        <v>0</v>
      </c>
      <c r="AT624" s="163">
        <f t="shared" si="42"/>
        <v>0</v>
      </c>
      <c r="AU624" s="163">
        <f t="shared" si="42"/>
        <v>0</v>
      </c>
      <c r="AV624" s="163">
        <f t="shared" si="42"/>
        <v>0</v>
      </c>
      <c r="AW624" s="163">
        <f t="shared" si="42"/>
        <v>0</v>
      </c>
      <c r="AX624" s="163">
        <f t="shared" si="42"/>
        <v>0</v>
      </c>
      <c r="AY624" s="163">
        <f t="shared" si="42"/>
        <v>0</v>
      </c>
      <c r="AZ624" s="163">
        <f t="shared" si="42"/>
        <v>0</v>
      </c>
      <c r="BA624" s="163">
        <f t="shared" si="42"/>
        <v>0</v>
      </c>
      <c r="BB624" s="163">
        <f t="shared" si="42"/>
        <v>0</v>
      </c>
      <c r="BC624" s="163">
        <f t="shared" si="42"/>
        <v>0</v>
      </c>
      <c r="BD624" s="163">
        <f t="shared" si="42"/>
        <v>0</v>
      </c>
      <c r="BE624" s="163">
        <f t="shared" si="42"/>
        <v>0</v>
      </c>
      <c r="BF624" s="163">
        <f t="shared" si="42"/>
        <v>0</v>
      </c>
      <c r="BG624" s="163">
        <f t="shared" si="42"/>
        <v>0</v>
      </c>
      <c r="BH624" s="163">
        <f t="shared" si="42"/>
        <v>0</v>
      </c>
      <c r="BI624" s="163">
        <f t="shared" si="42"/>
        <v>0</v>
      </c>
      <c r="BJ624" s="163">
        <f t="shared" si="42"/>
        <v>0</v>
      </c>
      <c r="BK624" s="163">
        <f t="shared" si="42"/>
        <v>0</v>
      </c>
      <c r="BL624" s="163">
        <f t="shared" si="42"/>
        <v>0</v>
      </c>
      <c r="BM624" s="163">
        <f t="shared" si="42"/>
        <v>0</v>
      </c>
      <c r="BN624" s="163">
        <f t="shared" si="42"/>
        <v>0</v>
      </c>
      <c r="BO624" s="163">
        <f t="shared" si="42"/>
        <v>0</v>
      </c>
      <c r="BP624" s="163">
        <f t="shared" si="42"/>
        <v>0</v>
      </c>
      <c r="BQ624" s="163">
        <f t="shared" ref="BQ624:CV624" si="43"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x14ac:dyDescent="0.2">
      <c r="A633" s="5">
        <v>620</v>
      </c>
      <c r="B633" s="10" t="s">
        <v>1574</v>
      </c>
      <c r="C633" s="18" t="s">
        <v>1369</v>
      </c>
      <c r="D633" s="18"/>
      <c r="E633" s="163">
        <v>2</v>
      </c>
      <c r="F633" s="167">
        <v>2</v>
      </c>
      <c r="G633" s="167"/>
      <c r="H633" s="163"/>
      <c r="I633" s="163">
        <v>2</v>
      </c>
      <c r="J633" s="167"/>
      <c r="K633" s="167"/>
      <c r="L633" s="167"/>
      <c r="M633" s="167"/>
      <c r="N633" s="163"/>
      <c r="O633" s="167"/>
      <c r="P633" s="167"/>
      <c r="Q633" s="163">
        <v>1</v>
      </c>
      <c r="R633" s="167">
        <v>1</v>
      </c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>
        <v>2</v>
      </c>
      <c r="AJ633" s="163"/>
      <c r="AK633" s="163"/>
      <c r="AL633" s="163"/>
      <c r="AM633" s="167"/>
      <c r="AN633" s="167"/>
      <c r="AO633" s="167"/>
      <c r="AP633" s="167">
        <v>2</v>
      </c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x14ac:dyDescent="0.2">
      <c r="A641" s="5">
        <v>628</v>
      </c>
      <c r="B641" s="10">
        <v>336</v>
      </c>
      <c r="C641" s="18" t="s">
        <v>1373</v>
      </c>
      <c r="D641" s="18"/>
      <c r="E641" s="163">
        <v>2</v>
      </c>
      <c r="F641" s="167">
        <v>2</v>
      </c>
      <c r="G641" s="167"/>
      <c r="H641" s="163"/>
      <c r="I641" s="163"/>
      <c r="J641" s="167"/>
      <c r="K641" s="167"/>
      <c r="L641" s="167"/>
      <c r="M641" s="167"/>
      <c r="N641" s="163"/>
      <c r="O641" s="167"/>
      <c r="P641" s="167">
        <v>2</v>
      </c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>
        <v>2</v>
      </c>
      <c r="AJ641" s="163"/>
      <c r="AK641" s="163"/>
      <c r="AL641" s="163"/>
      <c r="AM641" s="167"/>
      <c r="AN641" s="167"/>
      <c r="AO641" s="167"/>
      <c r="AP641" s="167">
        <v>2</v>
      </c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44">SUM(E646:E707)</f>
        <v>20</v>
      </c>
      <c r="F645" s="163">
        <f t="shared" si="44"/>
        <v>20</v>
      </c>
      <c r="G645" s="163">
        <f t="shared" si="44"/>
        <v>0</v>
      </c>
      <c r="H645" s="163">
        <f t="shared" si="44"/>
        <v>5</v>
      </c>
      <c r="I645" s="163">
        <f t="shared" si="44"/>
        <v>2</v>
      </c>
      <c r="J645" s="163">
        <f t="shared" si="44"/>
        <v>0</v>
      </c>
      <c r="K645" s="163">
        <f t="shared" si="44"/>
        <v>0</v>
      </c>
      <c r="L645" s="163">
        <f t="shared" si="44"/>
        <v>4</v>
      </c>
      <c r="M645" s="163">
        <f t="shared" si="44"/>
        <v>0</v>
      </c>
      <c r="N645" s="163">
        <f t="shared" si="44"/>
        <v>0</v>
      </c>
      <c r="O645" s="163">
        <f t="shared" si="44"/>
        <v>0</v>
      </c>
      <c r="P645" s="163">
        <f t="shared" si="44"/>
        <v>0</v>
      </c>
      <c r="Q645" s="163">
        <f t="shared" si="44"/>
        <v>1</v>
      </c>
      <c r="R645" s="163">
        <f t="shared" si="44"/>
        <v>12</v>
      </c>
      <c r="S645" s="163">
        <f t="shared" si="44"/>
        <v>6</v>
      </c>
      <c r="T645" s="163">
        <f t="shared" si="44"/>
        <v>1</v>
      </c>
      <c r="U645" s="163">
        <f t="shared" si="44"/>
        <v>4</v>
      </c>
      <c r="V645" s="163">
        <f t="shared" si="44"/>
        <v>0</v>
      </c>
      <c r="W645" s="163">
        <f t="shared" si="44"/>
        <v>0</v>
      </c>
      <c r="X645" s="163">
        <f t="shared" si="44"/>
        <v>0</v>
      </c>
      <c r="Y645" s="163">
        <f t="shared" si="44"/>
        <v>1</v>
      </c>
      <c r="Z645" s="163">
        <f t="shared" si="44"/>
        <v>0</v>
      </c>
      <c r="AA645" s="163">
        <f t="shared" si="44"/>
        <v>0</v>
      </c>
      <c r="AB645" s="163">
        <f t="shared" si="44"/>
        <v>3</v>
      </c>
      <c r="AC645" s="163">
        <f t="shared" si="44"/>
        <v>0</v>
      </c>
      <c r="AD645" s="163">
        <f t="shared" si="44"/>
        <v>0</v>
      </c>
      <c r="AE645" s="163">
        <f t="shared" si="44"/>
        <v>0</v>
      </c>
      <c r="AF645" s="163">
        <f t="shared" si="44"/>
        <v>0</v>
      </c>
      <c r="AG645" s="163">
        <f t="shared" si="44"/>
        <v>0</v>
      </c>
      <c r="AH645" s="163">
        <f t="shared" si="44"/>
        <v>0</v>
      </c>
      <c r="AI645" s="163">
        <f t="shared" si="44"/>
        <v>12</v>
      </c>
      <c r="AJ645" s="163">
        <f t="shared" si="44"/>
        <v>1</v>
      </c>
      <c r="AK645" s="163">
        <f t="shared" ref="AK645:BP645" si="45">SUM(AK646:AK707)</f>
        <v>0</v>
      </c>
      <c r="AL645" s="163">
        <f t="shared" si="45"/>
        <v>0</v>
      </c>
      <c r="AM645" s="163">
        <f t="shared" si="45"/>
        <v>2</v>
      </c>
      <c r="AN645" s="163">
        <f t="shared" si="45"/>
        <v>3</v>
      </c>
      <c r="AO645" s="163">
        <f t="shared" si="45"/>
        <v>8</v>
      </c>
      <c r="AP645" s="163">
        <f t="shared" si="45"/>
        <v>7</v>
      </c>
      <c r="AQ645" s="163">
        <f t="shared" si="45"/>
        <v>0</v>
      </c>
      <c r="AR645" s="163">
        <f t="shared" si="45"/>
        <v>0</v>
      </c>
      <c r="AS645" s="163">
        <f t="shared" si="45"/>
        <v>0</v>
      </c>
      <c r="AT645" s="163">
        <f t="shared" si="45"/>
        <v>0</v>
      </c>
      <c r="AU645" s="163">
        <f t="shared" si="45"/>
        <v>0</v>
      </c>
      <c r="AV645" s="163">
        <f t="shared" si="45"/>
        <v>2</v>
      </c>
      <c r="AW645" s="163">
        <f t="shared" si="45"/>
        <v>1</v>
      </c>
      <c r="AX645" s="163">
        <f t="shared" si="45"/>
        <v>0</v>
      </c>
      <c r="AY645" s="163">
        <f t="shared" si="45"/>
        <v>0</v>
      </c>
      <c r="AZ645" s="163">
        <f t="shared" si="45"/>
        <v>1</v>
      </c>
      <c r="BA645" s="163">
        <f t="shared" si="45"/>
        <v>0</v>
      </c>
      <c r="BB645" s="163">
        <f t="shared" si="45"/>
        <v>0</v>
      </c>
      <c r="BC645" s="163">
        <f t="shared" si="45"/>
        <v>1</v>
      </c>
      <c r="BD645" s="163">
        <f t="shared" si="45"/>
        <v>0</v>
      </c>
      <c r="BE645" s="163">
        <f t="shared" si="45"/>
        <v>0</v>
      </c>
      <c r="BF645" s="163">
        <f t="shared" si="45"/>
        <v>0</v>
      </c>
      <c r="BG645" s="163">
        <f t="shared" si="45"/>
        <v>0</v>
      </c>
      <c r="BH645" s="163">
        <f t="shared" si="45"/>
        <v>1</v>
      </c>
      <c r="BI645" s="163">
        <f t="shared" si="45"/>
        <v>0</v>
      </c>
      <c r="BJ645" s="163">
        <f t="shared" si="45"/>
        <v>0</v>
      </c>
      <c r="BK645" s="163">
        <f t="shared" si="45"/>
        <v>0</v>
      </c>
      <c r="BL645" s="163">
        <f t="shared" si="45"/>
        <v>0</v>
      </c>
      <c r="BM645" s="163">
        <f t="shared" si="45"/>
        <v>0</v>
      </c>
      <c r="BN645" s="163">
        <f t="shared" si="45"/>
        <v>0</v>
      </c>
      <c r="BO645" s="163">
        <f t="shared" si="45"/>
        <v>0</v>
      </c>
      <c r="BP645" s="163">
        <f t="shared" si="45"/>
        <v>0</v>
      </c>
      <c r="BQ645" s="163">
        <f t="shared" ref="BQ645:CV645" si="46"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x14ac:dyDescent="0.2">
      <c r="A659" s="5">
        <v>646</v>
      </c>
      <c r="B659" s="10" t="s">
        <v>402</v>
      </c>
      <c r="C659" s="18" t="s">
        <v>1381</v>
      </c>
      <c r="D659" s="18"/>
      <c r="E659" s="163">
        <v>6</v>
      </c>
      <c r="F659" s="167">
        <v>6</v>
      </c>
      <c r="G659" s="167"/>
      <c r="H659" s="163">
        <v>1</v>
      </c>
      <c r="I659" s="163">
        <v>2</v>
      </c>
      <c r="J659" s="167"/>
      <c r="K659" s="167"/>
      <c r="L659" s="167">
        <v>4</v>
      </c>
      <c r="M659" s="167"/>
      <c r="N659" s="163"/>
      <c r="O659" s="167"/>
      <c r="P659" s="167"/>
      <c r="Q659" s="163">
        <v>1</v>
      </c>
      <c r="R659" s="167">
        <v>5</v>
      </c>
      <c r="S659" s="167"/>
      <c r="T659" s="167"/>
      <c r="U659" s="167">
        <v>1</v>
      </c>
      <c r="V659" s="163"/>
      <c r="W659" s="167"/>
      <c r="X659" s="167"/>
      <c r="Y659" s="167"/>
      <c r="Z659" s="167"/>
      <c r="AA659" s="167"/>
      <c r="AB659" s="167">
        <v>1</v>
      </c>
      <c r="AC659" s="167"/>
      <c r="AD659" s="167"/>
      <c r="AE659" s="167"/>
      <c r="AF659" s="167"/>
      <c r="AG659" s="167"/>
      <c r="AH659" s="167"/>
      <c r="AI659" s="167">
        <v>4</v>
      </c>
      <c r="AJ659" s="163">
        <v>1</v>
      </c>
      <c r="AK659" s="163"/>
      <c r="AL659" s="163"/>
      <c r="AM659" s="167"/>
      <c r="AN659" s="167">
        <v>1</v>
      </c>
      <c r="AO659" s="167">
        <v>3</v>
      </c>
      <c r="AP659" s="167">
        <v>2</v>
      </c>
      <c r="AQ659" s="167"/>
      <c r="AR659" s="163"/>
      <c r="AS659" s="163"/>
      <c r="AT659" s="167"/>
      <c r="AU659" s="163"/>
      <c r="AV659" s="167"/>
      <c r="AW659" s="167">
        <v>1</v>
      </c>
      <c r="AX659" s="167"/>
      <c r="AY659" s="167"/>
      <c r="AZ659" s="167">
        <v>1</v>
      </c>
      <c r="BA659" s="163"/>
      <c r="BB659" s="163"/>
      <c r="BC659" s="163">
        <v>1</v>
      </c>
      <c r="BD659" s="163"/>
      <c r="BE659" s="167"/>
      <c r="BF659" s="167"/>
      <c r="BG659" s="167"/>
      <c r="BH659" s="167">
        <v>1</v>
      </c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x14ac:dyDescent="0.2">
      <c r="A700" s="5">
        <v>687</v>
      </c>
      <c r="B700" s="10" t="s">
        <v>425</v>
      </c>
      <c r="C700" s="18" t="s">
        <v>2427</v>
      </c>
      <c r="D700" s="18"/>
      <c r="E700" s="163">
        <v>6</v>
      </c>
      <c r="F700" s="167">
        <v>6</v>
      </c>
      <c r="G700" s="167"/>
      <c r="H700" s="163">
        <v>3</v>
      </c>
      <c r="I700" s="163"/>
      <c r="J700" s="167"/>
      <c r="K700" s="167"/>
      <c r="L700" s="167"/>
      <c r="M700" s="167"/>
      <c r="N700" s="163"/>
      <c r="O700" s="167"/>
      <c r="P700" s="167"/>
      <c r="Q700" s="163"/>
      <c r="R700" s="167">
        <v>1</v>
      </c>
      <c r="S700" s="167">
        <v>5</v>
      </c>
      <c r="T700" s="167"/>
      <c r="U700" s="167">
        <v>1</v>
      </c>
      <c r="V700" s="163"/>
      <c r="W700" s="167"/>
      <c r="X700" s="167"/>
      <c r="Y700" s="167"/>
      <c r="Z700" s="167"/>
      <c r="AA700" s="167"/>
      <c r="AB700" s="167">
        <v>1</v>
      </c>
      <c r="AC700" s="167"/>
      <c r="AD700" s="167"/>
      <c r="AE700" s="167"/>
      <c r="AF700" s="167"/>
      <c r="AG700" s="167"/>
      <c r="AH700" s="167"/>
      <c r="AI700" s="167">
        <v>4</v>
      </c>
      <c r="AJ700" s="163"/>
      <c r="AK700" s="163"/>
      <c r="AL700" s="163"/>
      <c r="AM700" s="167"/>
      <c r="AN700" s="167">
        <v>1</v>
      </c>
      <c r="AO700" s="167">
        <v>2</v>
      </c>
      <c r="AP700" s="167">
        <v>3</v>
      </c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x14ac:dyDescent="0.2">
      <c r="A703" s="5">
        <v>690</v>
      </c>
      <c r="B703" s="10" t="s">
        <v>18</v>
      </c>
      <c r="C703" s="18" t="s">
        <v>2427</v>
      </c>
      <c r="D703" s="18"/>
      <c r="E703" s="163">
        <v>7</v>
      </c>
      <c r="F703" s="167">
        <v>7</v>
      </c>
      <c r="G703" s="167"/>
      <c r="H703" s="163">
        <v>1</v>
      </c>
      <c r="I703" s="163"/>
      <c r="J703" s="167"/>
      <c r="K703" s="167"/>
      <c r="L703" s="167"/>
      <c r="M703" s="167"/>
      <c r="N703" s="163"/>
      <c r="O703" s="167"/>
      <c r="P703" s="167"/>
      <c r="Q703" s="163"/>
      <c r="R703" s="167">
        <v>5</v>
      </c>
      <c r="S703" s="167">
        <v>1</v>
      </c>
      <c r="T703" s="167">
        <v>1</v>
      </c>
      <c r="U703" s="167">
        <v>1</v>
      </c>
      <c r="V703" s="163"/>
      <c r="W703" s="167"/>
      <c r="X703" s="167"/>
      <c r="Y703" s="167">
        <v>1</v>
      </c>
      <c r="Z703" s="167"/>
      <c r="AA703" s="167"/>
      <c r="AB703" s="167">
        <v>1</v>
      </c>
      <c r="AC703" s="167"/>
      <c r="AD703" s="167"/>
      <c r="AE703" s="167"/>
      <c r="AF703" s="167"/>
      <c r="AG703" s="167"/>
      <c r="AH703" s="167"/>
      <c r="AI703" s="167">
        <v>4</v>
      </c>
      <c r="AJ703" s="163"/>
      <c r="AK703" s="163"/>
      <c r="AL703" s="163"/>
      <c r="AM703" s="167">
        <v>1</v>
      </c>
      <c r="AN703" s="167">
        <v>1</v>
      </c>
      <c r="AO703" s="167">
        <v>3</v>
      </c>
      <c r="AP703" s="167">
        <v>2</v>
      </c>
      <c r="AQ703" s="167"/>
      <c r="AR703" s="163"/>
      <c r="AS703" s="163"/>
      <c r="AT703" s="167"/>
      <c r="AU703" s="163"/>
      <c r="AV703" s="167">
        <v>2</v>
      </c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x14ac:dyDescent="0.2">
      <c r="A705" s="5">
        <v>692</v>
      </c>
      <c r="B705" s="10" t="s">
        <v>429</v>
      </c>
      <c r="C705" s="18" t="s">
        <v>1615</v>
      </c>
      <c r="D705" s="18"/>
      <c r="E705" s="163">
        <v>1</v>
      </c>
      <c r="F705" s="167">
        <v>1</v>
      </c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>
        <v>1</v>
      </c>
      <c r="S705" s="167"/>
      <c r="T705" s="167"/>
      <c r="U705" s="167">
        <v>1</v>
      </c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>
        <v>1</v>
      </c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47">SUM(E709:E720)</f>
        <v>0</v>
      </c>
      <c r="F708" s="163">
        <f t="shared" si="47"/>
        <v>0</v>
      </c>
      <c r="G708" s="163">
        <f t="shared" si="47"/>
        <v>0</v>
      </c>
      <c r="H708" s="163">
        <f t="shared" si="47"/>
        <v>0</v>
      </c>
      <c r="I708" s="163">
        <f t="shared" si="47"/>
        <v>0</v>
      </c>
      <c r="J708" s="163">
        <f t="shared" si="47"/>
        <v>0</v>
      </c>
      <c r="K708" s="163">
        <f t="shared" si="47"/>
        <v>0</v>
      </c>
      <c r="L708" s="163">
        <f t="shared" si="47"/>
        <v>0</v>
      </c>
      <c r="M708" s="163">
        <f t="shared" si="47"/>
        <v>0</v>
      </c>
      <c r="N708" s="163">
        <f t="shared" si="47"/>
        <v>0</v>
      </c>
      <c r="O708" s="163">
        <f t="shared" si="47"/>
        <v>0</v>
      </c>
      <c r="P708" s="163">
        <f t="shared" si="47"/>
        <v>0</v>
      </c>
      <c r="Q708" s="163">
        <f t="shared" si="47"/>
        <v>0</v>
      </c>
      <c r="R708" s="163">
        <f t="shared" si="47"/>
        <v>0</v>
      </c>
      <c r="S708" s="163">
        <f t="shared" si="47"/>
        <v>0</v>
      </c>
      <c r="T708" s="163">
        <f t="shared" si="47"/>
        <v>0</v>
      </c>
      <c r="U708" s="163">
        <f t="shared" si="47"/>
        <v>0</v>
      </c>
      <c r="V708" s="163">
        <f t="shared" si="47"/>
        <v>0</v>
      </c>
      <c r="W708" s="163">
        <f t="shared" si="47"/>
        <v>0</v>
      </c>
      <c r="X708" s="163">
        <f t="shared" si="47"/>
        <v>0</v>
      </c>
      <c r="Y708" s="163">
        <f t="shared" si="47"/>
        <v>0</v>
      </c>
      <c r="Z708" s="163">
        <f t="shared" si="47"/>
        <v>0</v>
      </c>
      <c r="AA708" s="163">
        <f t="shared" si="47"/>
        <v>0</v>
      </c>
      <c r="AB708" s="163">
        <f t="shared" si="47"/>
        <v>0</v>
      </c>
      <c r="AC708" s="163">
        <f t="shared" si="47"/>
        <v>0</v>
      </c>
      <c r="AD708" s="163">
        <f t="shared" si="47"/>
        <v>0</v>
      </c>
      <c r="AE708" s="163">
        <f t="shared" si="47"/>
        <v>0</v>
      </c>
      <c r="AF708" s="163">
        <f t="shared" si="47"/>
        <v>0</v>
      </c>
      <c r="AG708" s="163">
        <f t="shared" si="47"/>
        <v>0</v>
      </c>
      <c r="AH708" s="163">
        <f t="shared" si="47"/>
        <v>0</v>
      </c>
      <c r="AI708" s="163">
        <f t="shared" si="47"/>
        <v>0</v>
      </c>
      <c r="AJ708" s="163">
        <f t="shared" si="47"/>
        <v>0</v>
      </c>
      <c r="AK708" s="163">
        <f t="shared" ref="AK708:BP708" si="48">SUM(AK709:AK720)</f>
        <v>0</v>
      </c>
      <c r="AL708" s="163">
        <f t="shared" si="48"/>
        <v>0</v>
      </c>
      <c r="AM708" s="163">
        <f t="shared" si="48"/>
        <v>0</v>
      </c>
      <c r="AN708" s="163">
        <f t="shared" si="48"/>
        <v>0</v>
      </c>
      <c r="AO708" s="163">
        <f t="shared" si="48"/>
        <v>0</v>
      </c>
      <c r="AP708" s="163">
        <f t="shared" si="48"/>
        <v>0</v>
      </c>
      <c r="AQ708" s="163">
        <f t="shared" si="48"/>
        <v>0</v>
      </c>
      <c r="AR708" s="163">
        <f t="shared" si="48"/>
        <v>0</v>
      </c>
      <c r="AS708" s="163">
        <f t="shared" si="48"/>
        <v>0</v>
      </c>
      <c r="AT708" s="163">
        <f t="shared" si="48"/>
        <v>0</v>
      </c>
      <c r="AU708" s="163">
        <f t="shared" si="48"/>
        <v>0</v>
      </c>
      <c r="AV708" s="163">
        <f t="shared" si="48"/>
        <v>0</v>
      </c>
      <c r="AW708" s="163">
        <f t="shared" si="48"/>
        <v>0</v>
      </c>
      <c r="AX708" s="163">
        <f t="shared" si="48"/>
        <v>0</v>
      </c>
      <c r="AY708" s="163">
        <f t="shared" si="48"/>
        <v>0</v>
      </c>
      <c r="AZ708" s="163">
        <f t="shared" si="48"/>
        <v>0</v>
      </c>
      <c r="BA708" s="163">
        <f t="shared" si="48"/>
        <v>0</v>
      </c>
      <c r="BB708" s="163">
        <f t="shared" si="48"/>
        <v>0</v>
      </c>
      <c r="BC708" s="163">
        <f t="shared" si="48"/>
        <v>0</v>
      </c>
      <c r="BD708" s="163">
        <f t="shared" si="48"/>
        <v>0</v>
      </c>
      <c r="BE708" s="163">
        <f t="shared" si="48"/>
        <v>0</v>
      </c>
      <c r="BF708" s="163">
        <f t="shared" si="48"/>
        <v>0</v>
      </c>
      <c r="BG708" s="163">
        <f t="shared" si="48"/>
        <v>0</v>
      </c>
      <c r="BH708" s="163">
        <f t="shared" si="48"/>
        <v>0</v>
      </c>
      <c r="BI708" s="163">
        <f t="shared" si="48"/>
        <v>0</v>
      </c>
      <c r="BJ708" s="163">
        <f t="shared" si="48"/>
        <v>0</v>
      </c>
      <c r="BK708" s="163">
        <f t="shared" si="48"/>
        <v>0</v>
      </c>
      <c r="BL708" s="163">
        <f t="shared" si="48"/>
        <v>0</v>
      </c>
      <c r="BM708" s="163">
        <f t="shared" si="48"/>
        <v>0</v>
      </c>
      <c r="BN708" s="163">
        <f t="shared" si="48"/>
        <v>0</v>
      </c>
      <c r="BO708" s="163">
        <f t="shared" si="48"/>
        <v>0</v>
      </c>
      <c r="BP708" s="163">
        <f t="shared" si="48"/>
        <v>0</v>
      </c>
      <c r="BQ708" s="163">
        <f t="shared" ref="BQ708:CV708" si="49"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50">SUM(E722:E775)</f>
        <v>21</v>
      </c>
      <c r="F721" s="163">
        <f t="shared" si="50"/>
        <v>21</v>
      </c>
      <c r="G721" s="163">
        <f t="shared" si="50"/>
        <v>0</v>
      </c>
      <c r="H721" s="163">
        <f t="shared" si="50"/>
        <v>1</v>
      </c>
      <c r="I721" s="163">
        <f t="shared" si="50"/>
        <v>0</v>
      </c>
      <c r="J721" s="163">
        <f t="shared" si="50"/>
        <v>0</v>
      </c>
      <c r="K721" s="163">
        <f t="shared" si="50"/>
        <v>0</v>
      </c>
      <c r="L721" s="163">
        <f t="shared" si="50"/>
        <v>0</v>
      </c>
      <c r="M721" s="163">
        <f t="shared" si="50"/>
        <v>0</v>
      </c>
      <c r="N721" s="163">
        <f t="shared" si="50"/>
        <v>0</v>
      </c>
      <c r="O721" s="163">
        <f t="shared" si="50"/>
        <v>0</v>
      </c>
      <c r="P721" s="163">
        <f t="shared" si="50"/>
        <v>1</v>
      </c>
      <c r="Q721" s="163">
        <f t="shared" si="50"/>
        <v>1</v>
      </c>
      <c r="R721" s="163">
        <f t="shared" si="50"/>
        <v>12</v>
      </c>
      <c r="S721" s="163">
        <f t="shared" si="50"/>
        <v>6</v>
      </c>
      <c r="T721" s="163">
        <f t="shared" si="50"/>
        <v>1</v>
      </c>
      <c r="U721" s="163">
        <f t="shared" si="50"/>
        <v>0</v>
      </c>
      <c r="V721" s="163">
        <f t="shared" si="50"/>
        <v>5</v>
      </c>
      <c r="W721" s="163">
        <f t="shared" si="50"/>
        <v>8</v>
      </c>
      <c r="X721" s="163">
        <f t="shared" si="50"/>
        <v>5</v>
      </c>
      <c r="Y721" s="163">
        <f t="shared" si="50"/>
        <v>0</v>
      </c>
      <c r="Z721" s="163">
        <f t="shared" si="50"/>
        <v>0</v>
      </c>
      <c r="AA721" s="163">
        <f t="shared" si="50"/>
        <v>0</v>
      </c>
      <c r="AB721" s="163">
        <f t="shared" si="50"/>
        <v>1</v>
      </c>
      <c r="AC721" s="163">
        <f t="shared" si="50"/>
        <v>0</v>
      </c>
      <c r="AD721" s="163">
        <f t="shared" si="50"/>
        <v>0</v>
      </c>
      <c r="AE721" s="163">
        <f t="shared" si="50"/>
        <v>0</v>
      </c>
      <c r="AF721" s="163">
        <f t="shared" si="50"/>
        <v>0</v>
      </c>
      <c r="AG721" s="163">
        <f t="shared" si="50"/>
        <v>0</v>
      </c>
      <c r="AH721" s="163">
        <f t="shared" si="50"/>
        <v>0</v>
      </c>
      <c r="AI721" s="163">
        <f t="shared" si="50"/>
        <v>2</v>
      </c>
      <c r="AJ721" s="163">
        <f t="shared" si="50"/>
        <v>0</v>
      </c>
      <c r="AK721" s="163">
        <f t="shared" ref="AK721:BP721" si="51">SUM(AK722:AK775)</f>
        <v>0</v>
      </c>
      <c r="AL721" s="163">
        <f t="shared" si="51"/>
        <v>0</v>
      </c>
      <c r="AM721" s="163">
        <f t="shared" si="51"/>
        <v>15</v>
      </c>
      <c r="AN721" s="163">
        <f t="shared" si="51"/>
        <v>0</v>
      </c>
      <c r="AO721" s="163">
        <f t="shared" si="51"/>
        <v>3</v>
      </c>
      <c r="AP721" s="163">
        <f t="shared" si="51"/>
        <v>3</v>
      </c>
      <c r="AQ721" s="163">
        <f t="shared" si="51"/>
        <v>0</v>
      </c>
      <c r="AR721" s="163">
        <f t="shared" si="51"/>
        <v>0</v>
      </c>
      <c r="AS721" s="163">
        <f t="shared" si="51"/>
        <v>0</v>
      </c>
      <c r="AT721" s="163">
        <f t="shared" si="51"/>
        <v>1</v>
      </c>
      <c r="AU721" s="163">
        <f t="shared" si="51"/>
        <v>0</v>
      </c>
      <c r="AV721" s="163">
        <f t="shared" si="51"/>
        <v>0</v>
      </c>
      <c r="AW721" s="163">
        <f t="shared" si="51"/>
        <v>0</v>
      </c>
      <c r="AX721" s="163">
        <f t="shared" si="51"/>
        <v>0</v>
      </c>
      <c r="AY721" s="163">
        <f t="shared" si="51"/>
        <v>0</v>
      </c>
      <c r="AZ721" s="163">
        <f t="shared" si="51"/>
        <v>0</v>
      </c>
      <c r="BA721" s="163">
        <f t="shared" si="51"/>
        <v>0</v>
      </c>
      <c r="BB721" s="163">
        <f t="shared" si="51"/>
        <v>0</v>
      </c>
      <c r="BC721" s="163">
        <f t="shared" si="51"/>
        <v>0</v>
      </c>
      <c r="BD721" s="163">
        <f t="shared" si="51"/>
        <v>0</v>
      </c>
      <c r="BE721" s="163">
        <f t="shared" si="51"/>
        <v>0</v>
      </c>
      <c r="BF721" s="163">
        <f t="shared" si="51"/>
        <v>0</v>
      </c>
      <c r="BG721" s="163">
        <f t="shared" si="51"/>
        <v>0</v>
      </c>
      <c r="BH721" s="163">
        <f t="shared" si="51"/>
        <v>0</v>
      </c>
      <c r="BI721" s="163">
        <f t="shared" si="51"/>
        <v>0</v>
      </c>
      <c r="BJ721" s="163">
        <f t="shared" si="51"/>
        <v>0</v>
      </c>
      <c r="BK721" s="163">
        <f t="shared" si="51"/>
        <v>0</v>
      </c>
      <c r="BL721" s="163">
        <f t="shared" si="51"/>
        <v>0</v>
      </c>
      <c r="BM721" s="163">
        <f t="shared" si="51"/>
        <v>0</v>
      </c>
      <c r="BN721" s="163">
        <f t="shared" si="51"/>
        <v>0</v>
      </c>
      <c r="BO721" s="163">
        <f t="shared" si="51"/>
        <v>0</v>
      </c>
      <c r="BP721" s="163">
        <f t="shared" si="51"/>
        <v>0</v>
      </c>
      <c r="BQ721" s="163">
        <f t="shared" ref="BQ721:CV721" si="52"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x14ac:dyDescent="0.2">
      <c r="A735" s="5">
        <v>722</v>
      </c>
      <c r="B735" s="10" t="s">
        <v>449</v>
      </c>
      <c r="C735" s="18" t="s">
        <v>1404</v>
      </c>
      <c r="D735" s="18"/>
      <c r="E735" s="163">
        <v>4</v>
      </c>
      <c r="F735" s="167">
        <v>4</v>
      </c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>
        <v>2</v>
      </c>
      <c r="S735" s="167">
        <v>2</v>
      </c>
      <c r="T735" s="167"/>
      <c r="U735" s="167"/>
      <c r="V735" s="163">
        <v>1</v>
      </c>
      <c r="W735" s="167">
        <v>1</v>
      </c>
      <c r="X735" s="167">
        <v>1</v>
      </c>
      <c r="Y735" s="167"/>
      <c r="Z735" s="167"/>
      <c r="AA735" s="167"/>
      <c r="AB735" s="167">
        <v>1</v>
      </c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>
        <v>4</v>
      </c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x14ac:dyDescent="0.2">
      <c r="A738" s="5">
        <v>725</v>
      </c>
      <c r="B738" s="10" t="s">
        <v>451</v>
      </c>
      <c r="C738" s="18" t="s">
        <v>1405</v>
      </c>
      <c r="D738" s="18"/>
      <c r="E738" s="163">
        <v>1</v>
      </c>
      <c r="F738" s="167">
        <v>1</v>
      </c>
      <c r="G738" s="167"/>
      <c r="H738" s="163">
        <v>1</v>
      </c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>
        <v>1</v>
      </c>
      <c r="T738" s="167"/>
      <c r="U738" s="167"/>
      <c r="V738" s="163"/>
      <c r="W738" s="167">
        <v>1</v>
      </c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>
        <v>1</v>
      </c>
      <c r="AP738" s="167"/>
      <c r="AQ738" s="167"/>
      <c r="AR738" s="163"/>
      <c r="AS738" s="163"/>
      <c r="AT738" s="167">
        <v>1</v>
      </c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x14ac:dyDescent="0.2">
      <c r="A740" s="5">
        <v>727</v>
      </c>
      <c r="B740" s="10" t="s">
        <v>453</v>
      </c>
      <c r="C740" s="18" t="s">
        <v>1577</v>
      </c>
      <c r="D740" s="18"/>
      <c r="E740" s="163">
        <v>8</v>
      </c>
      <c r="F740" s="167">
        <v>8</v>
      </c>
      <c r="G740" s="167"/>
      <c r="H740" s="163"/>
      <c r="I740" s="163"/>
      <c r="J740" s="167"/>
      <c r="K740" s="167"/>
      <c r="L740" s="167"/>
      <c r="M740" s="167"/>
      <c r="N740" s="163"/>
      <c r="O740" s="167"/>
      <c r="P740" s="167">
        <v>1</v>
      </c>
      <c r="Q740" s="163"/>
      <c r="R740" s="167">
        <v>6</v>
      </c>
      <c r="S740" s="167">
        <v>1</v>
      </c>
      <c r="T740" s="167"/>
      <c r="U740" s="167"/>
      <c r="V740" s="163">
        <v>1</v>
      </c>
      <c r="W740" s="167">
        <v>4</v>
      </c>
      <c r="X740" s="167">
        <v>3</v>
      </c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>
        <v>5</v>
      </c>
      <c r="AN740" s="167"/>
      <c r="AO740" s="167">
        <v>1</v>
      </c>
      <c r="AP740" s="167">
        <v>2</v>
      </c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x14ac:dyDescent="0.2">
      <c r="A742" s="5">
        <v>729</v>
      </c>
      <c r="B742" s="10" t="s">
        <v>455</v>
      </c>
      <c r="C742" s="18" t="s">
        <v>1577</v>
      </c>
      <c r="D742" s="18"/>
      <c r="E742" s="163">
        <v>2</v>
      </c>
      <c r="F742" s="167">
        <v>2</v>
      </c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>
        <v>2</v>
      </c>
      <c r="T742" s="167"/>
      <c r="U742" s="167"/>
      <c r="V742" s="163">
        <v>1</v>
      </c>
      <c r="W742" s="167">
        <v>1</v>
      </c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>
        <v>1</v>
      </c>
      <c r="AN742" s="167"/>
      <c r="AO742" s="167">
        <v>1</v>
      </c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x14ac:dyDescent="0.2">
      <c r="A760" s="5">
        <v>747</v>
      </c>
      <c r="B760" s="10" t="s">
        <v>458</v>
      </c>
      <c r="C760" s="18" t="s">
        <v>2428</v>
      </c>
      <c r="D760" s="18"/>
      <c r="E760" s="163">
        <v>3</v>
      </c>
      <c r="F760" s="167">
        <v>3</v>
      </c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>
        <v>3</v>
      </c>
      <c r="S760" s="167"/>
      <c r="T760" s="167"/>
      <c r="U760" s="167"/>
      <c r="V760" s="163">
        <v>1</v>
      </c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>
        <v>2</v>
      </c>
      <c r="AJ760" s="163"/>
      <c r="AK760" s="163"/>
      <c r="AL760" s="163"/>
      <c r="AM760" s="167">
        <v>2</v>
      </c>
      <c r="AN760" s="167"/>
      <c r="AO760" s="167"/>
      <c r="AP760" s="167">
        <v>1</v>
      </c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x14ac:dyDescent="0.2">
      <c r="A769" s="5">
        <v>756</v>
      </c>
      <c r="B769" s="10" t="s">
        <v>56</v>
      </c>
      <c r="C769" s="18" t="s">
        <v>1408</v>
      </c>
      <c r="D769" s="18"/>
      <c r="E769" s="163">
        <v>3</v>
      </c>
      <c r="F769" s="167">
        <v>3</v>
      </c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>
        <v>1</v>
      </c>
      <c r="R769" s="167">
        <v>1</v>
      </c>
      <c r="S769" s="167"/>
      <c r="T769" s="167">
        <v>1</v>
      </c>
      <c r="U769" s="167"/>
      <c r="V769" s="163">
        <v>1</v>
      </c>
      <c r="W769" s="167">
        <v>1</v>
      </c>
      <c r="X769" s="167">
        <v>1</v>
      </c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>
        <v>3</v>
      </c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53">SUM(E777:E837)</f>
        <v>46</v>
      </c>
      <c r="F776" s="163">
        <f t="shared" si="53"/>
        <v>46</v>
      </c>
      <c r="G776" s="163">
        <f t="shared" si="53"/>
        <v>0</v>
      </c>
      <c r="H776" s="163">
        <f t="shared" si="53"/>
        <v>3</v>
      </c>
      <c r="I776" s="163">
        <f t="shared" si="53"/>
        <v>0</v>
      </c>
      <c r="J776" s="163">
        <f t="shared" si="53"/>
        <v>0</v>
      </c>
      <c r="K776" s="163">
        <f t="shared" si="53"/>
        <v>0</v>
      </c>
      <c r="L776" s="163">
        <f t="shared" si="53"/>
        <v>1</v>
      </c>
      <c r="M776" s="163">
        <f t="shared" si="53"/>
        <v>0</v>
      </c>
      <c r="N776" s="163">
        <f t="shared" si="53"/>
        <v>0</v>
      </c>
      <c r="O776" s="163">
        <f t="shared" si="53"/>
        <v>0</v>
      </c>
      <c r="P776" s="163">
        <f t="shared" si="53"/>
        <v>7</v>
      </c>
      <c r="Q776" s="163">
        <f t="shared" si="53"/>
        <v>13</v>
      </c>
      <c r="R776" s="163">
        <f t="shared" si="53"/>
        <v>20</v>
      </c>
      <c r="S776" s="163">
        <f t="shared" si="53"/>
        <v>6</v>
      </c>
      <c r="T776" s="163">
        <f t="shared" si="53"/>
        <v>0</v>
      </c>
      <c r="U776" s="163">
        <f t="shared" si="53"/>
        <v>3</v>
      </c>
      <c r="V776" s="163">
        <f t="shared" si="53"/>
        <v>0</v>
      </c>
      <c r="W776" s="163">
        <f t="shared" si="53"/>
        <v>0</v>
      </c>
      <c r="X776" s="163">
        <f t="shared" si="53"/>
        <v>0</v>
      </c>
      <c r="Y776" s="163">
        <f t="shared" si="53"/>
        <v>0</v>
      </c>
      <c r="Z776" s="163">
        <f t="shared" si="53"/>
        <v>0</v>
      </c>
      <c r="AA776" s="163">
        <f t="shared" si="53"/>
        <v>0</v>
      </c>
      <c r="AB776" s="163">
        <f t="shared" si="53"/>
        <v>0</v>
      </c>
      <c r="AC776" s="163">
        <f t="shared" si="53"/>
        <v>0</v>
      </c>
      <c r="AD776" s="163">
        <f t="shared" si="53"/>
        <v>0</v>
      </c>
      <c r="AE776" s="163">
        <f t="shared" si="53"/>
        <v>0</v>
      </c>
      <c r="AF776" s="163">
        <f t="shared" si="53"/>
        <v>0</v>
      </c>
      <c r="AG776" s="163">
        <f t="shared" si="53"/>
        <v>1</v>
      </c>
      <c r="AH776" s="163">
        <f t="shared" si="53"/>
        <v>0</v>
      </c>
      <c r="AI776" s="163">
        <f t="shared" si="53"/>
        <v>41</v>
      </c>
      <c r="AJ776" s="163">
        <f t="shared" si="53"/>
        <v>37</v>
      </c>
      <c r="AK776" s="163">
        <f t="shared" ref="AK776:BP776" si="54">SUM(AK777:AK837)</f>
        <v>0</v>
      </c>
      <c r="AL776" s="163">
        <f t="shared" si="54"/>
        <v>1</v>
      </c>
      <c r="AM776" s="163">
        <f t="shared" si="54"/>
        <v>1</v>
      </c>
      <c r="AN776" s="163">
        <f t="shared" si="54"/>
        <v>0</v>
      </c>
      <c r="AO776" s="163">
        <f t="shared" si="54"/>
        <v>9</v>
      </c>
      <c r="AP776" s="163">
        <f t="shared" si="54"/>
        <v>20</v>
      </c>
      <c r="AQ776" s="163">
        <f t="shared" si="54"/>
        <v>16</v>
      </c>
      <c r="AR776" s="163">
        <f t="shared" si="54"/>
        <v>0</v>
      </c>
      <c r="AS776" s="163">
        <f t="shared" si="54"/>
        <v>0</v>
      </c>
      <c r="AT776" s="163">
        <f t="shared" si="54"/>
        <v>0</v>
      </c>
      <c r="AU776" s="163">
        <f t="shared" si="54"/>
        <v>0</v>
      </c>
      <c r="AV776" s="163">
        <f t="shared" si="54"/>
        <v>0</v>
      </c>
      <c r="AW776" s="163">
        <f t="shared" si="54"/>
        <v>42</v>
      </c>
      <c r="AX776" s="163">
        <f t="shared" si="54"/>
        <v>28</v>
      </c>
      <c r="AY776" s="163">
        <f t="shared" si="54"/>
        <v>5</v>
      </c>
      <c r="AZ776" s="163">
        <f t="shared" si="54"/>
        <v>9</v>
      </c>
      <c r="BA776" s="163">
        <f t="shared" si="54"/>
        <v>4</v>
      </c>
      <c r="BB776" s="163">
        <f t="shared" si="54"/>
        <v>0</v>
      </c>
      <c r="BC776" s="163">
        <f t="shared" si="54"/>
        <v>32</v>
      </c>
      <c r="BD776" s="163">
        <f t="shared" si="54"/>
        <v>0</v>
      </c>
      <c r="BE776" s="163">
        <f t="shared" si="54"/>
        <v>0</v>
      </c>
      <c r="BF776" s="163">
        <f t="shared" si="54"/>
        <v>3</v>
      </c>
      <c r="BG776" s="163">
        <f t="shared" si="54"/>
        <v>3</v>
      </c>
      <c r="BH776" s="163">
        <f t="shared" si="54"/>
        <v>3</v>
      </c>
      <c r="BI776" s="163">
        <f t="shared" si="54"/>
        <v>2</v>
      </c>
      <c r="BJ776" s="163">
        <f t="shared" si="54"/>
        <v>2</v>
      </c>
      <c r="BK776" s="163">
        <f t="shared" si="54"/>
        <v>0</v>
      </c>
      <c r="BL776" s="163">
        <f t="shared" si="54"/>
        <v>0</v>
      </c>
      <c r="BM776" s="163">
        <f t="shared" si="54"/>
        <v>23</v>
      </c>
      <c r="BN776" s="163">
        <f t="shared" si="54"/>
        <v>0</v>
      </c>
      <c r="BO776" s="163">
        <f t="shared" si="54"/>
        <v>2</v>
      </c>
      <c r="BP776" s="163">
        <f t="shared" si="54"/>
        <v>1</v>
      </c>
      <c r="BQ776" s="163">
        <f t="shared" ref="BQ776:CV776" si="55">SUM(BQ777:BQ837)</f>
        <v>11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x14ac:dyDescent="0.2">
      <c r="A809" s="5">
        <v>796</v>
      </c>
      <c r="B809" s="10" t="s">
        <v>497</v>
      </c>
      <c r="C809" s="18" t="s">
        <v>616</v>
      </c>
      <c r="D809" s="18"/>
      <c r="E809" s="163">
        <v>2</v>
      </c>
      <c r="F809" s="167">
        <v>2</v>
      </c>
      <c r="G809" s="167"/>
      <c r="H809" s="163">
        <v>1</v>
      </c>
      <c r="I809" s="163"/>
      <c r="J809" s="167"/>
      <c r="K809" s="167"/>
      <c r="L809" s="167"/>
      <c r="M809" s="167"/>
      <c r="N809" s="163"/>
      <c r="O809" s="167"/>
      <c r="P809" s="167"/>
      <c r="Q809" s="163">
        <v>1</v>
      </c>
      <c r="R809" s="167">
        <v>1</v>
      </c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>
        <v>2</v>
      </c>
      <c r="AJ809" s="163">
        <v>1</v>
      </c>
      <c r="AK809" s="163"/>
      <c r="AL809" s="163"/>
      <c r="AM809" s="167"/>
      <c r="AN809" s="167"/>
      <c r="AO809" s="167"/>
      <c r="AP809" s="167">
        <v>1</v>
      </c>
      <c r="AQ809" s="167">
        <v>1</v>
      </c>
      <c r="AR809" s="163"/>
      <c r="AS809" s="163"/>
      <c r="AT809" s="167"/>
      <c r="AU809" s="163"/>
      <c r="AV809" s="167"/>
      <c r="AW809" s="167">
        <v>1</v>
      </c>
      <c r="AX809" s="167"/>
      <c r="AY809" s="167"/>
      <c r="AZ809" s="167">
        <v>1</v>
      </c>
      <c r="BA809" s="163"/>
      <c r="BB809" s="163"/>
      <c r="BC809" s="163"/>
      <c r="BD809" s="163"/>
      <c r="BE809" s="167"/>
      <c r="BF809" s="167">
        <v>1</v>
      </c>
      <c r="BG809" s="167"/>
      <c r="BH809" s="167"/>
      <c r="BI809" s="167">
        <v>1</v>
      </c>
      <c r="BJ809" s="167">
        <v>1</v>
      </c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x14ac:dyDescent="0.2">
      <c r="A816" s="5">
        <v>803</v>
      </c>
      <c r="B816" s="10" t="s">
        <v>503</v>
      </c>
      <c r="C816" s="18" t="s">
        <v>619</v>
      </c>
      <c r="D816" s="18"/>
      <c r="E816" s="163">
        <v>1</v>
      </c>
      <c r="F816" s="167">
        <v>1</v>
      </c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/>
      <c r="S816" s="167">
        <v>1</v>
      </c>
      <c r="T816" s="167"/>
      <c r="U816" s="167"/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>
        <v>1</v>
      </c>
      <c r="AH816" s="167"/>
      <c r="AI816" s="167"/>
      <c r="AJ816" s="163"/>
      <c r="AK816" s="163"/>
      <c r="AL816" s="163"/>
      <c r="AM816" s="167"/>
      <c r="AN816" s="167"/>
      <c r="AO816" s="167"/>
      <c r="AP816" s="167"/>
      <c r="AQ816" s="167">
        <v>1</v>
      </c>
      <c r="AR816" s="163"/>
      <c r="AS816" s="163"/>
      <c r="AT816" s="167"/>
      <c r="AU816" s="163"/>
      <c r="AV816" s="167"/>
      <c r="AW816" s="167">
        <v>1</v>
      </c>
      <c r="AX816" s="167">
        <v>1</v>
      </c>
      <c r="AY816" s="167"/>
      <c r="AZ816" s="167"/>
      <c r="BA816" s="163">
        <v>1</v>
      </c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>
        <v>1</v>
      </c>
      <c r="BN816" s="167"/>
      <c r="BO816" s="167"/>
      <c r="BP816" s="163"/>
      <c r="BQ816" s="163"/>
    </row>
    <row r="817" spans="1:69" x14ac:dyDescent="0.2">
      <c r="A817" s="5">
        <v>804</v>
      </c>
      <c r="B817" s="10" t="s">
        <v>504</v>
      </c>
      <c r="C817" s="18" t="s">
        <v>619</v>
      </c>
      <c r="D817" s="18"/>
      <c r="E817" s="163">
        <v>36</v>
      </c>
      <c r="F817" s="167">
        <v>36</v>
      </c>
      <c r="G817" s="167"/>
      <c r="H817" s="163">
        <v>2</v>
      </c>
      <c r="I817" s="163"/>
      <c r="J817" s="167"/>
      <c r="K817" s="167"/>
      <c r="L817" s="167"/>
      <c r="M817" s="167"/>
      <c r="N817" s="163"/>
      <c r="O817" s="167"/>
      <c r="P817" s="167">
        <v>5</v>
      </c>
      <c r="Q817" s="163">
        <v>11</v>
      </c>
      <c r="R817" s="167">
        <v>17</v>
      </c>
      <c r="S817" s="167">
        <v>3</v>
      </c>
      <c r="T817" s="167"/>
      <c r="U817" s="167">
        <v>3</v>
      </c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>
        <v>33</v>
      </c>
      <c r="AJ817" s="163">
        <v>31</v>
      </c>
      <c r="AK817" s="163"/>
      <c r="AL817" s="163"/>
      <c r="AM817" s="167">
        <v>1</v>
      </c>
      <c r="AN817" s="167"/>
      <c r="AO817" s="167">
        <v>6</v>
      </c>
      <c r="AP817" s="167">
        <v>17</v>
      </c>
      <c r="AQ817" s="167">
        <v>12</v>
      </c>
      <c r="AR817" s="163"/>
      <c r="AS817" s="163"/>
      <c r="AT817" s="167"/>
      <c r="AU817" s="163"/>
      <c r="AV817" s="167"/>
      <c r="AW817" s="167">
        <v>34</v>
      </c>
      <c r="AX817" s="167">
        <v>26</v>
      </c>
      <c r="AY817" s="167">
        <v>4</v>
      </c>
      <c r="AZ817" s="167">
        <v>4</v>
      </c>
      <c r="BA817" s="163">
        <v>3</v>
      </c>
      <c r="BB817" s="163"/>
      <c r="BC817" s="163">
        <v>27</v>
      </c>
      <c r="BD817" s="163"/>
      <c r="BE817" s="167"/>
      <c r="BF817" s="167">
        <v>1</v>
      </c>
      <c r="BG817" s="167">
        <v>3</v>
      </c>
      <c r="BH817" s="167">
        <v>1</v>
      </c>
      <c r="BI817" s="167"/>
      <c r="BJ817" s="167"/>
      <c r="BK817" s="167"/>
      <c r="BL817" s="167"/>
      <c r="BM817" s="167">
        <v>21</v>
      </c>
      <c r="BN817" s="167"/>
      <c r="BO817" s="167"/>
      <c r="BP817" s="163">
        <v>1</v>
      </c>
      <c r="BQ817" s="163">
        <v>11</v>
      </c>
    </row>
    <row r="818" spans="1:69" x14ac:dyDescent="0.2">
      <c r="A818" s="5">
        <v>805</v>
      </c>
      <c r="B818" s="10" t="s">
        <v>1587</v>
      </c>
      <c r="C818" s="18" t="s">
        <v>1586</v>
      </c>
      <c r="D818" s="18"/>
      <c r="E818" s="163">
        <v>1</v>
      </c>
      <c r="F818" s="167">
        <v>1</v>
      </c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>
        <v>1</v>
      </c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>
        <v>1</v>
      </c>
      <c r="AJ818" s="163">
        <v>1</v>
      </c>
      <c r="AK818" s="163"/>
      <c r="AL818" s="163"/>
      <c r="AM818" s="167"/>
      <c r="AN818" s="167"/>
      <c r="AO818" s="167">
        <v>1</v>
      </c>
      <c r="AP818" s="167"/>
      <c r="AQ818" s="167"/>
      <c r="AR818" s="163"/>
      <c r="AS818" s="163"/>
      <c r="AT818" s="167"/>
      <c r="AU818" s="163"/>
      <c r="AV818" s="167"/>
      <c r="AW818" s="167">
        <v>1</v>
      </c>
      <c r="AX818" s="167"/>
      <c r="AY818" s="167">
        <v>1</v>
      </c>
      <c r="AZ818" s="167"/>
      <c r="BA818" s="163"/>
      <c r="BB818" s="163"/>
      <c r="BC818" s="163">
        <v>1</v>
      </c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>
        <v>1</v>
      </c>
      <c r="BN818" s="167"/>
      <c r="BO818" s="167"/>
      <c r="BP818" s="163"/>
      <c r="BQ818" s="163"/>
    </row>
    <row r="819" spans="1:69" ht="22.5" x14ac:dyDescent="0.2">
      <c r="A819" s="5">
        <v>806</v>
      </c>
      <c r="B819" s="10" t="s">
        <v>505</v>
      </c>
      <c r="C819" s="18" t="s">
        <v>620</v>
      </c>
      <c r="D819" s="18"/>
      <c r="E819" s="163">
        <v>2</v>
      </c>
      <c r="F819" s="167">
        <v>2</v>
      </c>
      <c r="G819" s="167"/>
      <c r="H819" s="163"/>
      <c r="I819" s="163"/>
      <c r="J819" s="167"/>
      <c r="K819" s="167"/>
      <c r="L819" s="167">
        <v>1</v>
      </c>
      <c r="M819" s="167"/>
      <c r="N819" s="163"/>
      <c r="O819" s="167"/>
      <c r="P819" s="167">
        <v>1</v>
      </c>
      <c r="Q819" s="163"/>
      <c r="R819" s="167"/>
      <c r="S819" s="167">
        <v>1</v>
      </c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>
        <v>1</v>
      </c>
      <c r="AJ819" s="163">
        <v>1</v>
      </c>
      <c r="AK819" s="163"/>
      <c r="AL819" s="163">
        <v>1</v>
      </c>
      <c r="AM819" s="167"/>
      <c r="AN819" s="167"/>
      <c r="AO819" s="167"/>
      <c r="AP819" s="167">
        <v>1</v>
      </c>
      <c r="AQ819" s="167">
        <v>1</v>
      </c>
      <c r="AR819" s="163"/>
      <c r="AS819" s="163"/>
      <c r="AT819" s="167"/>
      <c r="AU819" s="163"/>
      <c r="AV819" s="167"/>
      <c r="AW819" s="167">
        <v>2</v>
      </c>
      <c r="AX819" s="167">
        <v>1</v>
      </c>
      <c r="AY819" s="167"/>
      <c r="AZ819" s="167">
        <v>1</v>
      </c>
      <c r="BA819" s="163"/>
      <c r="BB819" s="163"/>
      <c r="BC819" s="163">
        <v>2</v>
      </c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>
        <v>2</v>
      </c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x14ac:dyDescent="0.2">
      <c r="A827" s="5">
        <v>814</v>
      </c>
      <c r="B827" s="10">
        <v>395</v>
      </c>
      <c r="C827" s="18" t="s">
        <v>623</v>
      </c>
      <c r="D827" s="18"/>
      <c r="E827" s="163">
        <v>3</v>
      </c>
      <c r="F827" s="167">
        <v>3</v>
      </c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>
        <v>1</v>
      </c>
      <c r="R827" s="167">
        <v>2</v>
      </c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>
        <v>3</v>
      </c>
      <c r="AJ827" s="163">
        <v>3</v>
      </c>
      <c r="AK827" s="163"/>
      <c r="AL827" s="163"/>
      <c r="AM827" s="167"/>
      <c r="AN827" s="167"/>
      <c r="AO827" s="167">
        <v>1</v>
      </c>
      <c r="AP827" s="167">
        <v>1</v>
      </c>
      <c r="AQ827" s="167">
        <v>1</v>
      </c>
      <c r="AR827" s="163"/>
      <c r="AS827" s="163"/>
      <c r="AT827" s="167"/>
      <c r="AU827" s="163"/>
      <c r="AV827" s="167"/>
      <c r="AW827" s="167">
        <v>3</v>
      </c>
      <c r="AX827" s="167"/>
      <c r="AY827" s="167"/>
      <c r="AZ827" s="167">
        <v>3</v>
      </c>
      <c r="BA827" s="163"/>
      <c r="BB827" s="163"/>
      <c r="BC827" s="163">
        <v>2</v>
      </c>
      <c r="BD827" s="163"/>
      <c r="BE827" s="167"/>
      <c r="BF827" s="167">
        <v>1</v>
      </c>
      <c r="BG827" s="167"/>
      <c r="BH827" s="167">
        <v>2</v>
      </c>
      <c r="BI827" s="167">
        <v>1</v>
      </c>
      <c r="BJ827" s="167">
        <v>1</v>
      </c>
      <c r="BK827" s="167"/>
      <c r="BL827" s="167"/>
      <c r="BM827" s="167"/>
      <c r="BN827" s="167"/>
      <c r="BO827" s="167"/>
      <c r="BP827" s="163"/>
      <c r="BQ827" s="163"/>
    </row>
    <row r="828" spans="1:69" x14ac:dyDescent="0.2">
      <c r="A828" s="5">
        <v>815</v>
      </c>
      <c r="B828" s="10" t="s">
        <v>510</v>
      </c>
      <c r="C828" s="18" t="s">
        <v>624</v>
      </c>
      <c r="D828" s="18"/>
      <c r="E828" s="163">
        <v>1</v>
      </c>
      <c r="F828" s="167">
        <v>1</v>
      </c>
      <c r="G828" s="167"/>
      <c r="H828" s="163"/>
      <c r="I828" s="163"/>
      <c r="J828" s="167"/>
      <c r="K828" s="167"/>
      <c r="L828" s="167"/>
      <c r="M828" s="167"/>
      <c r="N828" s="163"/>
      <c r="O828" s="167"/>
      <c r="P828" s="167">
        <v>1</v>
      </c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>
        <v>1</v>
      </c>
      <c r="AJ828" s="163"/>
      <c r="AK828" s="163"/>
      <c r="AL828" s="163"/>
      <c r="AM828" s="167"/>
      <c r="AN828" s="167"/>
      <c r="AO828" s="167">
        <v>1</v>
      </c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56">SUM(E839:E942)</f>
        <v>136</v>
      </c>
      <c r="F838" s="163">
        <f t="shared" si="56"/>
        <v>136</v>
      </c>
      <c r="G838" s="163">
        <f t="shared" si="56"/>
        <v>0</v>
      </c>
      <c r="H838" s="163">
        <f t="shared" si="56"/>
        <v>0</v>
      </c>
      <c r="I838" s="163">
        <f t="shared" si="56"/>
        <v>0</v>
      </c>
      <c r="J838" s="163">
        <f t="shared" si="56"/>
        <v>0</v>
      </c>
      <c r="K838" s="163">
        <f t="shared" si="56"/>
        <v>0</v>
      </c>
      <c r="L838" s="163">
        <f t="shared" si="56"/>
        <v>1</v>
      </c>
      <c r="M838" s="163">
        <f t="shared" si="56"/>
        <v>0</v>
      </c>
      <c r="N838" s="163">
        <f t="shared" si="56"/>
        <v>0</v>
      </c>
      <c r="O838" s="163">
        <f t="shared" si="56"/>
        <v>0</v>
      </c>
      <c r="P838" s="163">
        <f t="shared" si="56"/>
        <v>42</v>
      </c>
      <c r="Q838" s="163">
        <f t="shared" si="56"/>
        <v>35</v>
      </c>
      <c r="R838" s="163">
        <f t="shared" si="56"/>
        <v>55</v>
      </c>
      <c r="S838" s="163">
        <f t="shared" si="56"/>
        <v>4</v>
      </c>
      <c r="T838" s="163">
        <f t="shared" si="56"/>
        <v>0</v>
      </c>
      <c r="U838" s="163">
        <f t="shared" si="56"/>
        <v>8</v>
      </c>
      <c r="V838" s="163">
        <f t="shared" si="56"/>
        <v>0</v>
      </c>
      <c r="W838" s="163">
        <f t="shared" si="56"/>
        <v>0</v>
      </c>
      <c r="X838" s="163">
        <f t="shared" si="56"/>
        <v>110</v>
      </c>
      <c r="Y838" s="163">
        <f t="shared" si="56"/>
        <v>1</v>
      </c>
      <c r="Z838" s="163">
        <f t="shared" si="56"/>
        <v>0</v>
      </c>
      <c r="AA838" s="163">
        <f t="shared" si="56"/>
        <v>0</v>
      </c>
      <c r="AB838" s="163">
        <f t="shared" si="56"/>
        <v>0</v>
      </c>
      <c r="AC838" s="163">
        <f t="shared" si="56"/>
        <v>0</v>
      </c>
      <c r="AD838" s="163">
        <f t="shared" si="56"/>
        <v>0</v>
      </c>
      <c r="AE838" s="163">
        <f t="shared" si="56"/>
        <v>0</v>
      </c>
      <c r="AF838" s="163">
        <f t="shared" si="56"/>
        <v>1</v>
      </c>
      <c r="AG838" s="163">
        <f t="shared" si="56"/>
        <v>0</v>
      </c>
      <c r="AH838" s="163">
        <f t="shared" si="56"/>
        <v>0</v>
      </c>
      <c r="AI838" s="163">
        <f t="shared" si="56"/>
        <v>16</v>
      </c>
      <c r="AJ838" s="163">
        <f t="shared" si="56"/>
        <v>0</v>
      </c>
      <c r="AK838" s="163">
        <f t="shared" ref="AK838:BP838" si="57">SUM(AK839:AK942)</f>
        <v>0</v>
      </c>
      <c r="AL838" s="163">
        <f t="shared" si="57"/>
        <v>0</v>
      </c>
      <c r="AM838" s="163">
        <f t="shared" si="57"/>
        <v>14</v>
      </c>
      <c r="AN838" s="163">
        <f t="shared" si="57"/>
        <v>3</v>
      </c>
      <c r="AO838" s="163">
        <f t="shared" si="57"/>
        <v>38</v>
      </c>
      <c r="AP838" s="163">
        <f t="shared" si="57"/>
        <v>58</v>
      </c>
      <c r="AQ838" s="163">
        <f t="shared" si="57"/>
        <v>23</v>
      </c>
      <c r="AR838" s="163">
        <f t="shared" si="57"/>
        <v>0</v>
      </c>
      <c r="AS838" s="163">
        <f t="shared" si="57"/>
        <v>0</v>
      </c>
      <c r="AT838" s="163">
        <f t="shared" si="57"/>
        <v>0</v>
      </c>
      <c r="AU838" s="163">
        <f t="shared" si="57"/>
        <v>1</v>
      </c>
      <c r="AV838" s="163">
        <f t="shared" si="57"/>
        <v>7</v>
      </c>
      <c r="AW838" s="163">
        <f t="shared" si="57"/>
        <v>8</v>
      </c>
      <c r="AX838" s="163">
        <f t="shared" si="57"/>
        <v>8</v>
      </c>
      <c r="AY838" s="163">
        <f t="shared" si="57"/>
        <v>0</v>
      </c>
      <c r="AZ838" s="163">
        <f t="shared" si="57"/>
        <v>0</v>
      </c>
      <c r="BA838" s="163">
        <f t="shared" si="57"/>
        <v>0</v>
      </c>
      <c r="BB838" s="163">
        <f t="shared" si="57"/>
        <v>0</v>
      </c>
      <c r="BC838" s="163">
        <f t="shared" si="57"/>
        <v>4</v>
      </c>
      <c r="BD838" s="163">
        <f t="shared" si="57"/>
        <v>0</v>
      </c>
      <c r="BE838" s="163">
        <f t="shared" si="57"/>
        <v>0</v>
      </c>
      <c r="BF838" s="163">
        <f t="shared" si="57"/>
        <v>0</v>
      </c>
      <c r="BG838" s="163">
        <f t="shared" si="57"/>
        <v>4</v>
      </c>
      <c r="BH838" s="163">
        <f t="shared" si="57"/>
        <v>6</v>
      </c>
      <c r="BI838" s="163">
        <f t="shared" si="57"/>
        <v>0</v>
      </c>
      <c r="BJ838" s="163">
        <f t="shared" si="57"/>
        <v>0</v>
      </c>
      <c r="BK838" s="163">
        <f t="shared" si="57"/>
        <v>0</v>
      </c>
      <c r="BL838" s="163">
        <f t="shared" si="57"/>
        <v>0</v>
      </c>
      <c r="BM838" s="163">
        <f t="shared" si="57"/>
        <v>2</v>
      </c>
      <c r="BN838" s="163">
        <f t="shared" si="57"/>
        <v>0</v>
      </c>
      <c r="BO838" s="163">
        <f t="shared" si="57"/>
        <v>0</v>
      </c>
      <c r="BP838" s="163">
        <f t="shared" si="57"/>
        <v>0</v>
      </c>
      <c r="BQ838" s="163">
        <f t="shared" ref="BQ838:CV838" si="58"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x14ac:dyDescent="0.2">
      <c r="A841" s="5">
        <v>828</v>
      </c>
      <c r="B841" s="10" t="s">
        <v>522</v>
      </c>
      <c r="C841" s="18" t="s">
        <v>630</v>
      </c>
      <c r="D841" s="18"/>
      <c r="E841" s="163">
        <v>2</v>
      </c>
      <c r="F841" s="167">
        <v>2</v>
      </c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>
        <v>1</v>
      </c>
      <c r="R841" s="167">
        <v>1</v>
      </c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>
        <v>2</v>
      </c>
      <c r="AJ841" s="163"/>
      <c r="AK841" s="163"/>
      <c r="AL841" s="163"/>
      <c r="AM841" s="167"/>
      <c r="AN841" s="167"/>
      <c r="AO841" s="167">
        <v>1</v>
      </c>
      <c r="AP841" s="167"/>
      <c r="AQ841" s="167">
        <v>1</v>
      </c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x14ac:dyDescent="0.2">
      <c r="A856" s="5">
        <v>843</v>
      </c>
      <c r="B856" s="10" t="s">
        <v>533</v>
      </c>
      <c r="C856" s="18" t="s">
        <v>634</v>
      </c>
      <c r="D856" s="18"/>
      <c r="E856" s="163">
        <v>1</v>
      </c>
      <c r="F856" s="167">
        <v>1</v>
      </c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>
        <v>1</v>
      </c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>
        <v>1</v>
      </c>
      <c r="AJ856" s="163"/>
      <c r="AK856" s="163"/>
      <c r="AL856" s="163"/>
      <c r="AM856" s="167"/>
      <c r="AN856" s="167"/>
      <c r="AO856" s="167"/>
      <c r="AP856" s="167">
        <v>1</v>
      </c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x14ac:dyDescent="0.2">
      <c r="A858" s="5">
        <v>845</v>
      </c>
      <c r="B858" s="10" t="s">
        <v>535</v>
      </c>
      <c r="C858" s="18" t="s">
        <v>635</v>
      </c>
      <c r="D858" s="18"/>
      <c r="E858" s="163">
        <v>1</v>
      </c>
      <c r="F858" s="167">
        <v>1</v>
      </c>
      <c r="G858" s="167"/>
      <c r="H858" s="163"/>
      <c r="I858" s="163"/>
      <c r="J858" s="167"/>
      <c r="K858" s="167"/>
      <c r="L858" s="167"/>
      <c r="M858" s="167"/>
      <c r="N858" s="163"/>
      <c r="O858" s="167"/>
      <c r="P858" s="167">
        <v>1</v>
      </c>
      <c r="Q858" s="163"/>
      <c r="R858" s="167"/>
      <c r="S858" s="167"/>
      <c r="T858" s="167"/>
      <c r="U858" s="167"/>
      <c r="V858" s="163"/>
      <c r="W858" s="167"/>
      <c r="X858" s="167">
        <v>1</v>
      </c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>
        <v>1</v>
      </c>
      <c r="AP858" s="167"/>
      <c r="AQ858" s="167"/>
      <c r="AR858" s="163"/>
      <c r="AS858" s="163"/>
      <c r="AT858" s="167"/>
      <c r="AU858" s="163">
        <v>1</v>
      </c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x14ac:dyDescent="0.2">
      <c r="A859" s="5">
        <v>846</v>
      </c>
      <c r="B859" s="10" t="s">
        <v>536</v>
      </c>
      <c r="C859" s="18" t="s">
        <v>635</v>
      </c>
      <c r="D859" s="18"/>
      <c r="E859" s="163">
        <v>11</v>
      </c>
      <c r="F859" s="167">
        <v>11</v>
      </c>
      <c r="G859" s="167"/>
      <c r="H859" s="163"/>
      <c r="I859" s="163"/>
      <c r="J859" s="167"/>
      <c r="K859" s="167"/>
      <c r="L859" s="167"/>
      <c r="M859" s="167"/>
      <c r="N859" s="163"/>
      <c r="O859" s="167"/>
      <c r="P859" s="167">
        <v>2</v>
      </c>
      <c r="Q859" s="163">
        <v>5</v>
      </c>
      <c r="R859" s="167">
        <v>4</v>
      </c>
      <c r="S859" s="167"/>
      <c r="T859" s="167"/>
      <c r="U859" s="167">
        <v>3</v>
      </c>
      <c r="V859" s="163"/>
      <c r="W859" s="167"/>
      <c r="X859" s="167">
        <v>7</v>
      </c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>
        <v>1</v>
      </c>
      <c r="AJ859" s="163"/>
      <c r="AK859" s="163"/>
      <c r="AL859" s="163"/>
      <c r="AM859" s="167">
        <v>2</v>
      </c>
      <c r="AN859" s="167">
        <v>1</v>
      </c>
      <c r="AO859" s="167">
        <v>3</v>
      </c>
      <c r="AP859" s="167">
        <v>4</v>
      </c>
      <c r="AQ859" s="167">
        <v>1</v>
      </c>
      <c r="AR859" s="163"/>
      <c r="AS859" s="163"/>
      <c r="AT859" s="167"/>
      <c r="AU859" s="163"/>
      <c r="AV859" s="167"/>
      <c r="AW859" s="167">
        <v>1</v>
      </c>
      <c r="AX859" s="167">
        <v>1</v>
      </c>
      <c r="AY859" s="167"/>
      <c r="AZ859" s="167"/>
      <c r="BA859" s="163"/>
      <c r="BB859" s="163"/>
      <c r="BC859" s="163">
        <v>1</v>
      </c>
      <c r="BD859" s="163"/>
      <c r="BE859" s="167"/>
      <c r="BF859" s="167"/>
      <c r="BG859" s="167"/>
      <c r="BH859" s="167">
        <v>1</v>
      </c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x14ac:dyDescent="0.2">
      <c r="A860" s="5">
        <v>847</v>
      </c>
      <c r="B860" s="10" t="s">
        <v>537</v>
      </c>
      <c r="C860" s="18" t="s">
        <v>635</v>
      </c>
      <c r="D860" s="18"/>
      <c r="E860" s="163">
        <v>35</v>
      </c>
      <c r="F860" s="167">
        <v>35</v>
      </c>
      <c r="G860" s="167"/>
      <c r="H860" s="163"/>
      <c r="I860" s="163"/>
      <c r="J860" s="167"/>
      <c r="K860" s="167"/>
      <c r="L860" s="167"/>
      <c r="M860" s="167"/>
      <c r="N860" s="163"/>
      <c r="O860" s="167"/>
      <c r="P860" s="167">
        <v>7</v>
      </c>
      <c r="Q860" s="163">
        <v>10</v>
      </c>
      <c r="R860" s="167">
        <v>17</v>
      </c>
      <c r="S860" s="167">
        <v>1</v>
      </c>
      <c r="T860" s="167"/>
      <c r="U860" s="167">
        <v>3</v>
      </c>
      <c r="V860" s="163"/>
      <c r="W860" s="167"/>
      <c r="X860" s="167">
        <v>28</v>
      </c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>
        <v>4</v>
      </c>
      <c r="AJ860" s="163"/>
      <c r="AK860" s="163"/>
      <c r="AL860" s="163"/>
      <c r="AM860" s="167">
        <v>1</v>
      </c>
      <c r="AN860" s="167">
        <v>1</v>
      </c>
      <c r="AO860" s="167">
        <v>11</v>
      </c>
      <c r="AP860" s="167">
        <v>17</v>
      </c>
      <c r="AQ860" s="167">
        <v>5</v>
      </c>
      <c r="AR860" s="163"/>
      <c r="AS860" s="163"/>
      <c r="AT860" s="167"/>
      <c r="AU860" s="163"/>
      <c r="AV860" s="167">
        <v>2</v>
      </c>
      <c r="AW860" s="167">
        <v>1</v>
      </c>
      <c r="AX860" s="167">
        <v>1</v>
      </c>
      <c r="AY860" s="167"/>
      <c r="AZ860" s="167"/>
      <c r="BA860" s="163"/>
      <c r="BB860" s="163"/>
      <c r="BC860" s="163">
        <v>1</v>
      </c>
      <c r="BD860" s="163"/>
      <c r="BE860" s="167"/>
      <c r="BF860" s="167"/>
      <c r="BG860" s="167"/>
      <c r="BH860" s="167">
        <v>1</v>
      </c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x14ac:dyDescent="0.2">
      <c r="A861" s="5">
        <v>848</v>
      </c>
      <c r="B861" s="10" t="s">
        <v>538</v>
      </c>
      <c r="C861" s="18" t="s">
        <v>635</v>
      </c>
      <c r="D861" s="18"/>
      <c r="E861" s="163">
        <v>66</v>
      </c>
      <c r="F861" s="167">
        <v>66</v>
      </c>
      <c r="G861" s="167"/>
      <c r="H861" s="163"/>
      <c r="I861" s="163"/>
      <c r="J861" s="167"/>
      <c r="K861" s="167"/>
      <c r="L861" s="167">
        <v>1</v>
      </c>
      <c r="M861" s="167"/>
      <c r="N861" s="163"/>
      <c r="O861" s="167"/>
      <c r="P861" s="167">
        <v>31</v>
      </c>
      <c r="Q861" s="163">
        <v>12</v>
      </c>
      <c r="R861" s="167">
        <v>20</v>
      </c>
      <c r="S861" s="167">
        <v>3</v>
      </c>
      <c r="T861" s="167"/>
      <c r="U861" s="167">
        <v>1</v>
      </c>
      <c r="V861" s="163"/>
      <c r="W861" s="167"/>
      <c r="X861" s="167">
        <v>60</v>
      </c>
      <c r="Y861" s="167">
        <v>1</v>
      </c>
      <c r="Z861" s="167"/>
      <c r="AA861" s="167"/>
      <c r="AB861" s="167"/>
      <c r="AC861" s="167"/>
      <c r="AD861" s="167"/>
      <c r="AE861" s="167"/>
      <c r="AF861" s="167">
        <v>1</v>
      </c>
      <c r="AG861" s="167"/>
      <c r="AH861" s="167"/>
      <c r="AI861" s="167">
        <v>3</v>
      </c>
      <c r="AJ861" s="163"/>
      <c r="AK861" s="163"/>
      <c r="AL861" s="163"/>
      <c r="AM861" s="167">
        <v>9</v>
      </c>
      <c r="AN861" s="167">
        <v>1</v>
      </c>
      <c r="AO861" s="167">
        <v>17</v>
      </c>
      <c r="AP861" s="167">
        <v>28</v>
      </c>
      <c r="AQ861" s="167">
        <v>11</v>
      </c>
      <c r="AR861" s="163"/>
      <c r="AS861" s="163"/>
      <c r="AT861" s="167"/>
      <c r="AU861" s="163"/>
      <c r="AV861" s="167">
        <v>5</v>
      </c>
      <c r="AW861" s="167">
        <v>6</v>
      </c>
      <c r="AX861" s="167">
        <v>6</v>
      </c>
      <c r="AY861" s="167"/>
      <c r="AZ861" s="167"/>
      <c r="BA861" s="163"/>
      <c r="BB861" s="163"/>
      <c r="BC861" s="163">
        <v>2</v>
      </c>
      <c r="BD861" s="163"/>
      <c r="BE861" s="167"/>
      <c r="BF861" s="167"/>
      <c r="BG861" s="167">
        <v>4</v>
      </c>
      <c r="BH861" s="167">
        <v>4</v>
      </c>
      <c r="BI861" s="167"/>
      <c r="BJ861" s="167"/>
      <c r="BK861" s="167"/>
      <c r="BL861" s="167"/>
      <c r="BM861" s="167">
        <v>2</v>
      </c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x14ac:dyDescent="0.2">
      <c r="A863" s="5">
        <v>850</v>
      </c>
      <c r="B863" s="10" t="s">
        <v>539</v>
      </c>
      <c r="C863" s="18" t="s">
        <v>636</v>
      </c>
      <c r="D863" s="18"/>
      <c r="E863" s="163">
        <v>14</v>
      </c>
      <c r="F863" s="167">
        <v>14</v>
      </c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>
        <v>5</v>
      </c>
      <c r="R863" s="167">
        <v>9</v>
      </c>
      <c r="S863" s="167"/>
      <c r="T863" s="167"/>
      <c r="U863" s="167">
        <v>1</v>
      </c>
      <c r="V863" s="163"/>
      <c r="W863" s="167"/>
      <c r="X863" s="167">
        <v>10</v>
      </c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>
        <v>3</v>
      </c>
      <c r="AJ863" s="163"/>
      <c r="AK863" s="163"/>
      <c r="AL863" s="163"/>
      <c r="AM863" s="167">
        <v>2</v>
      </c>
      <c r="AN863" s="167"/>
      <c r="AO863" s="167">
        <v>4</v>
      </c>
      <c r="AP863" s="167">
        <v>4</v>
      </c>
      <c r="AQ863" s="167">
        <v>4</v>
      </c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x14ac:dyDescent="0.2">
      <c r="A865" s="5">
        <v>852</v>
      </c>
      <c r="B865" s="10" t="s">
        <v>541</v>
      </c>
      <c r="C865" s="18" t="s">
        <v>636</v>
      </c>
      <c r="D865" s="18"/>
      <c r="E865" s="163">
        <v>5</v>
      </c>
      <c r="F865" s="167">
        <v>5</v>
      </c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>
        <v>1</v>
      </c>
      <c r="R865" s="167">
        <v>4</v>
      </c>
      <c r="S865" s="167"/>
      <c r="T865" s="167"/>
      <c r="U865" s="167"/>
      <c r="V865" s="163"/>
      <c r="W865" s="167"/>
      <c r="X865" s="167">
        <v>3</v>
      </c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>
        <v>2</v>
      </c>
      <c r="AJ865" s="163"/>
      <c r="AK865" s="163"/>
      <c r="AL865" s="163"/>
      <c r="AM865" s="167"/>
      <c r="AN865" s="167"/>
      <c r="AO865" s="167">
        <v>1</v>
      </c>
      <c r="AP865" s="167">
        <v>3</v>
      </c>
      <c r="AQ865" s="167">
        <v>1</v>
      </c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x14ac:dyDescent="0.2">
      <c r="A869" s="5">
        <v>856</v>
      </c>
      <c r="B869" s="10" t="s">
        <v>544</v>
      </c>
      <c r="C869" s="18" t="s">
        <v>637</v>
      </c>
      <c r="D869" s="18"/>
      <c r="E869" s="163">
        <v>1</v>
      </c>
      <c r="F869" s="167">
        <v>1</v>
      </c>
      <c r="G869" s="167"/>
      <c r="H869" s="163"/>
      <c r="I869" s="163"/>
      <c r="J869" s="167"/>
      <c r="K869" s="167"/>
      <c r="L869" s="167"/>
      <c r="M869" s="167"/>
      <c r="N869" s="163"/>
      <c r="O869" s="167"/>
      <c r="P869" s="167">
        <v>1</v>
      </c>
      <c r="Q869" s="163"/>
      <c r="R869" s="167"/>
      <c r="S869" s="167"/>
      <c r="T869" s="167"/>
      <c r="U869" s="167"/>
      <c r="V869" s="163"/>
      <c r="W869" s="167"/>
      <c r="X869" s="167">
        <v>1</v>
      </c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>
        <v>1</v>
      </c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59">SUM(E944:E967)</f>
        <v>0</v>
      </c>
      <c r="F943" s="163">
        <f t="shared" si="59"/>
        <v>0</v>
      </c>
      <c r="G943" s="163">
        <f t="shared" si="59"/>
        <v>0</v>
      </c>
      <c r="H943" s="163">
        <f t="shared" si="59"/>
        <v>0</v>
      </c>
      <c r="I943" s="163">
        <f t="shared" si="59"/>
        <v>0</v>
      </c>
      <c r="J943" s="163">
        <f t="shared" si="59"/>
        <v>0</v>
      </c>
      <c r="K943" s="163">
        <f t="shared" si="59"/>
        <v>0</v>
      </c>
      <c r="L943" s="163">
        <f t="shared" si="59"/>
        <v>0</v>
      </c>
      <c r="M943" s="163">
        <f t="shared" si="59"/>
        <v>0</v>
      </c>
      <c r="N943" s="163">
        <f t="shared" si="59"/>
        <v>0</v>
      </c>
      <c r="O943" s="163">
        <f t="shared" si="59"/>
        <v>0</v>
      </c>
      <c r="P943" s="163">
        <f t="shared" si="59"/>
        <v>0</v>
      </c>
      <c r="Q943" s="163">
        <f t="shared" si="59"/>
        <v>0</v>
      </c>
      <c r="R943" s="163">
        <f t="shared" si="59"/>
        <v>0</v>
      </c>
      <c r="S943" s="163">
        <f t="shared" si="59"/>
        <v>0</v>
      </c>
      <c r="T943" s="163">
        <f t="shared" si="59"/>
        <v>0</v>
      </c>
      <c r="U943" s="163">
        <f t="shared" si="59"/>
        <v>0</v>
      </c>
      <c r="V943" s="163">
        <f t="shared" si="59"/>
        <v>0</v>
      </c>
      <c r="W943" s="163">
        <f t="shared" si="59"/>
        <v>0</v>
      </c>
      <c r="X943" s="163">
        <f t="shared" si="59"/>
        <v>0</v>
      </c>
      <c r="Y943" s="163">
        <f t="shared" si="59"/>
        <v>0</v>
      </c>
      <c r="Z943" s="163">
        <f t="shared" si="59"/>
        <v>0</v>
      </c>
      <c r="AA943" s="163">
        <f t="shared" si="59"/>
        <v>0</v>
      </c>
      <c r="AB943" s="163">
        <f t="shared" si="59"/>
        <v>0</v>
      </c>
      <c r="AC943" s="163">
        <f t="shared" si="59"/>
        <v>0</v>
      </c>
      <c r="AD943" s="163">
        <f t="shared" si="59"/>
        <v>0</v>
      </c>
      <c r="AE943" s="163">
        <f t="shared" si="59"/>
        <v>0</v>
      </c>
      <c r="AF943" s="163">
        <f t="shared" si="59"/>
        <v>0</v>
      </c>
      <c r="AG943" s="163">
        <f t="shared" si="59"/>
        <v>0</v>
      </c>
      <c r="AH943" s="163">
        <f t="shared" si="59"/>
        <v>0</v>
      </c>
      <c r="AI943" s="163">
        <f t="shared" si="59"/>
        <v>0</v>
      </c>
      <c r="AJ943" s="163">
        <f t="shared" si="59"/>
        <v>0</v>
      </c>
      <c r="AK943" s="163">
        <f t="shared" ref="AK943:BP943" si="60">SUM(AK944:AK967)</f>
        <v>0</v>
      </c>
      <c r="AL943" s="163">
        <f t="shared" si="60"/>
        <v>0</v>
      </c>
      <c r="AM943" s="163">
        <f t="shared" si="60"/>
        <v>0</v>
      </c>
      <c r="AN943" s="163">
        <f t="shared" si="60"/>
        <v>0</v>
      </c>
      <c r="AO943" s="163">
        <f t="shared" si="60"/>
        <v>0</v>
      </c>
      <c r="AP943" s="163">
        <f t="shared" si="60"/>
        <v>0</v>
      </c>
      <c r="AQ943" s="163">
        <f t="shared" si="60"/>
        <v>0</v>
      </c>
      <c r="AR943" s="163">
        <f t="shared" si="60"/>
        <v>0</v>
      </c>
      <c r="AS943" s="163">
        <f t="shared" si="60"/>
        <v>0</v>
      </c>
      <c r="AT943" s="163">
        <f t="shared" si="60"/>
        <v>0</v>
      </c>
      <c r="AU943" s="163">
        <f t="shared" si="60"/>
        <v>0</v>
      </c>
      <c r="AV943" s="163">
        <f t="shared" si="60"/>
        <v>0</v>
      </c>
      <c r="AW943" s="163">
        <f t="shared" si="60"/>
        <v>0</v>
      </c>
      <c r="AX943" s="163">
        <f t="shared" si="60"/>
        <v>0</v>
      </c>
      <c r="AY943" s="163">
        <f t="shared" si="60"/>
        <v>0</v>
      </c>
      <c r="AZ943" s="163">
        <f t="shared" si="60"/>
        <v>0</v>
      </c>
      <c r="BA943" s="163">
        <f t="shared" si="60"/>
        <v>0</v>
      </c>
      <c r="BB943" s="163">
        <f t="shared" si="60"/>
        <v>0</v>
      </c>
      <c r="BC943" s="163">
        <f t="shared" si="60"/>
        <v>0</v>
      </c>
      <c r="BD943" s="163">
        <f t="shared" si="60"/>
        <v>0</v>
      </c>
      <c r="BE943" s="163">
        <f t="shared" si="60"/>
        <v>0</v>
      </c>
      <c r="BF943" s="163">
        <f t="shared" si="60"/>
        <v>0</v>
      </c>
      <c r="BG943" s="163">
        <f t="shared" si="60"/>
        <v>0</v>
      </c>
      <c r="BH943" s="163">
        <f t="shared" si="60"/>
        <v>0</v>
      </c>
      <c r="BI943" s="163">
        <f t="shared" si="60"/>
        <v>0</v>
      </c>
      <c r="BJ943" s="163">
        <f t="shared" si="60"/>
        <v>0</v>
      </c>
      <c r="BK943" s="163">
        <f t="shared" si="60"/>
        <v>0</v>
      </c>
      <c r="BL943" s="163">
        <f t="shared" si="60"/>
        <v>0</v>
      </c>
      <c r="BM943" s="163">
        <f t="shared" si="60"/>
        <v>0</v>
      </c>
      <c r="BN943" s="163">
        <f t="shared" si="60"/>
        <v>0</v>
      </c>
      <c r="BO943" s="163">
        <f t="shared" si="60"/>
        <v>0</v>
      </c>
      <c r="BP943" s="163">
        <f t="shared" si="60"/>
        <v>0</v>
      </c>
      <c r="BQ943" s="163">
        <f t="shared" ref="BQ943:CV943" si="61"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62">SUM(E14,E31,E96,E114,E128,E203,E249,E367,E408,E466,E477,E517,E559,E624,E645,E708,E721,E776,E838,E943,E969:E1581)</f>
        <v>2204</v>
      </c>
      <c r="F1582" s="168">
        <f t="shared" si="62"/>
        <v>2184</v>
      </c>
      <c r="G1582" s="168">
        <f t="shared" si="62"/>
        <v>17</v>
      </c>
      <c r="H1582" s="168">
        <f t="shared" si="62"/>
        <v>272</v>
      </c>
      <c r="I1582" s="168">
        <f t="shared" si="62"/>
        <v>250</v>
      </c>
      <c r="J1582" s="168">
        <f t="shared" si="62"/>
        <v>3</v>
      </c>
      <c r="K1582" s="168">
        <f t="shared" si="62"/>
        <v>0</v>
      </c>
      <c r="L1582" s="168">
        <f t="shared" si="62"/>
        <v>400</v>
      </c>
      <c r="M1582" s="168">
        <f t="shared" si="62"/>
        <v>2</v>
      </c>
      <c r="N1582" s="168">
        <f t="shared" si="62"/>
        <v>17</v>
      </c>
      <c r="O1582" s="168">
        <f t="shared" si="62"/>
        <v>35</v>
      </c>
      <c r="P1582" s="168">
        <f t="shared" si="62"/>
        <v>385</v>
      </c>
      <c r="Q1582" s="168">
        <f t="shared" si="62"/>
        <v>382</v>
      </c>
      <c r="R1582" s="168">
        <f t="shared" si="62"/>
        <v>1097</v>
      </c>
      <c r="S1582" s="168">
        <f t="shared" si="62"/>
        <v>262</v>
      </c>
      <c r="T1582" s="168">
        <f t="shared" si="62"/>
        <v>26</v>
      </c>
      <c r="U1582" s="168">
        <f t="shared" si="62"/>
        <v>177</v>
      </c>
      <c r="V1582" s="168">
        <f t="shared" si="62"/>
        <v>6</v>
      </c>
      <c r="W1582" s="168">
        <f t="shared" si="62"/>
        <v>28</v>
      </c>
      <c r="X1582" s="168">
        <f t="shared" si="62"/>
        <v>128</v>
      </c>
      <c r="Y1582" s="168">
        <f t="shared" si="62"/>
        <v>4</v>
      </c>
      <c r="Z1582" s="168">
        <f t="shared" si="62"/>
        <v>4</v>
      </c>
      <c r="AA1582" s="168">
        <f t="shared" si="62"/>
        <v>0</v>
      </c>
      <c r="AB1582" s="168">
        <f t="shared" si="62"/>
        <v>17</v>
      </c>
      <c r="AC1582" s="168">
        <f t="shared" si="62"/>
        <v>14</v>
      </c>
      <c r="AD1582" s="168">
        <f t="shared" si="62"/>
        <v>29</v>
      </c>
      <c r="AE1582" s="168">
        <f t="shared" si="62"/>
        <v>22</v>
      </c>
      <c r="AF1582" s="168">
        <f t="shared" si="62"/>
        <v>10</v>
      </c>
      <c r="AG1582" s="168">
        <f t="shared" si="62"/>
        <v>111</v>
      </c>
      <c r="AH1582" s="168">
        <f t="shared" si="62"/>
        <v>10</v>
      </c>
      <c r="AI1582" s="168">
        <f t="shared" si="62"/>
        <v>1642</v>
      </c>
      <c r="AJ1582" s="168">
        <f t="shared" si="62"/>
        <v>499</v>
      </c>
      <c r="AK1582" s="168">
        <f t="shared" ref="AK1582:BP1582" si="63">SUM(AK14,AK31,AK96,AK114,AK128,AK203,AK249,AK367,AK408,AK466,AK477,AK517,AK559,AK624,AK645,AK708,AK721,AK776,AK838,AK943,AK969:AK1581)</f>
        <v>0</v>
      </c>
      <c r="AL1582" s="168">
        <f t="shared" si="63"/>
        <v>2</v>
      </c>
      <c r="AM1582" s="168">
        <f t="shared" si="63"/>
        <v>116</v>
      </c>
      <c r="AN1582" s="168">
        <f t="shared" si="63"/>
        <v>59</v>
      </c>
      <c r="AO1582" s="168">
        <f t="shared" si="63"/>
        <v>545</v>
      </c>
      <c r="AP1582" s="168">
        <f t="shared" si="63"/>
        <v>1023</v>
      </c>
      <c r="AQ1582" s="168">
        <f t="shared" si="63"/>
        <v>437</v>
      </c>
      <c r="AR1582" s="168">
        <f t="shared" si="63"/>
        <v>21</v>
      </c>
      <c r="AS1582" s="168">
        <f t="shared" si="63"/>
        <v>3</v>
      </c>
      <c r="AT1582" s="168">
        <f t="shared" si="63"/>
        <v>13</v>
      </c>
      <c r="AU1582" s="168">
        <f t="shared" si="63"/>
        <v>47</v>
      </c>
      <c r="AV1582" s="168">
        <f t="shared" si="63"/>
        <v>398</v>
      </c>
      <c r="AW1582" s="168">
        <f t="shared" si="63"/>
        <v>549</v>
      </c>
      <c r="AX1582" s="168">
        <f t="shared" si="63"/>
        <v>267</v>
      </c>
      <c r="AY1582" s="168">
        <f t="shared" si="63"/>
        <v>76</v>
      </c>
      <c r="AZ1582" s="168">
        <f t="shared" si="63"/>
        <v>206</v>
      </c>
      <c r="BA1582" s="168">
        <f t="shared" si="63"/>
        <v>44</v>
      </c>
      <c r="BB1582" s="168">
        <f t="shared" si="63"/>
        <v>4</v>
      </c>
      <c r="BC1582" s="168">
        <f t="shared" si="63"/>
        <v>391</v>
      </c>
      <c r="BD1582" s="168">
        <f t="shared" si="63"/>
        <v>19</v>
      </c>
      <c r="BE1582" s="168">
        <f t="shared" si="63"/>
        <v>5</v>
      </c>
      <c r="BF1582" s="168">
        <f t="shared" si="63"/>
        <v>62</v>
      </c>
      <c r="BG1582" s="168">
        <f t="shared" si="63"/>
        <v>24</v>
      </c>
      <c r="BH1582" s="168">
        <f t="shared" si="63"/>
        <v>250</v>
      </c>
      <c r="BI1582" s="168">
        <f t="shared" si="63"/>
        <v>82</v>
      </c>
      <c r="BJ1582" s="168">
        <f t="shared" si="63"/>
        <v>65</v>
      </c>
      <c r="BK1582" s="168">
        <f t="shared" si="63"/>
        <v>15</v>
      </c>
      <c r="BL1582" s="168">
        <f t="shared" si="63"/>
        <v>2</v>
      </c>
      <c r="BM1582" s="168">
        <f t="shared" si="63"/>
        <v>102</v>
      </c>
      <c r="BN1582" s="168">
        <f t="shared" si="63"/>
        <v>39</v>
      </c>
      <c r="BO1582" s="168">
        <f t="shared" si="63"/>
        <v>3</v>
      </c>
      <c r="BP1582" s="168">
        <f t="shared" si="63"/>
        <v>97</v>
      </c>
      <c r="BQ1582" s="168">
        <f t="shared" ref="BQ1582:CV1582" si="64">SUM(BQ14,BQ31,BQ96,BQ114,BQ128,BQ203,BQ249,BQ367,BQ408,BQ466,BQ477,BQ517,BQ559,BQ624,BQ645,BQ708,BQ721,BQ776,BQ838,BQ943,BQ969:BQ1581)</f>
        <v>15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296</v>
      </c>
      <c r="F1583" s="167">
        <v>295</v>
      </c>
      <c r="G1583" s="167">
        <v>1</v>
      </c>
      <c r="H1583" s="163">
        <v>31</v>
      </c>
      <c r="I1583" s="163">
        <v>5</v>
      </c>
      <c r="J1583" s="167"/>
      <c r="K1583" s="167"/>
      <c r="L1583" s="167">
        <v>76</v>
      </c>
      <c r="M1583" s="167"/>
      <c r="N1583" s="163"/>
      <c r="O1583" s="167">
        <v>2</v>
      </c>
      <c r="P1583" s="167">
        <v>39</v>
      </c>
      <c r="Q1583" s="163">
        <v>44</v>
      </c>
      <c r="R1583" s="167">
        <v>136</v>
      </c>
      <c r="S1583" s="167">
        <v>63</v>
      </c>
      <c r="T1583" s="167">
        <v>12</v>
      </c>
      <c r="U1583" s="167">
        <v>41</v>
      </c>
      <c r="V1583" s="163">
        <v>1</v>
      </c>
      <c r="W1583" s="167">
        <v>4</v>
      </c>
      <c r="X1583" s="167">
        <v>3</v>
      </c>
      <c r="Y1583" s="167">
        <v>1</v>
      </c>
      <c r="Z1583" s="167">
        <v>1</v>
      </c>
      <c r="AA1583" s="167"/>
      <c r="AB1583" s="167">
        <v>7</v>
      </c>
      <c r="AC1583" s="167">
        <v>4</v>
      </c>
      <c r="AD1583" s="167"/>
      <c r="AE1583" s="167">
        <v>1</v>
      </c>
      <c r="AF1583" s="167">
        <v>1</v>
      </c>
      <c r="AG1583" s="167">
        <v>32</v>
      </c>
      <c r="AH1583" s="167">
        <v>3</v>
      </c>
      <c r="AI1583" s="167">
        <v>197</v>
      </c>
      <c r="AJ1583" s="163">
        <v>52</v>
      </c>
      <c r="AK1583" s="163"/>
      <c r="AL1583" s="163"/>
      <c r="AM1583" s="167">
        <v>22</v>
      </c>
      <c r="AN1583" s="167">
        <v>8</v>
      </c>
      <c r="AO1583" s="167">
        <v>80</v>
      </c>
      <c r="AP1583" s="167">
        <v>125</v>
      </c>
      <c r="AQ1583" s="167">
        <v>61</v>
      </c>
      <c r="AR1583" s="163"/>
      <c r="AS1583" s="163"/>
      <c r="AT1583" s="167">
        <v>1</v>
      </c>
      <c r="AU1583" s="163">
        <v>7</v>
      </c>
      <c r="AV1583" s="167">
        <v>46</v>
      </c>
      <c r="AW1583" s="167">
        <v>57</v>
      </c>
      <c r="AX1583" s="167">
        <v>38</v>
      </c>
      <c r="AY1583" s="167">
        <v>8</v>
      </c>
      <c r="AZ1583" s="167">
        <v>11</v>
      </c>
      <c r="BA1583" s="163">
        <v>8</v>
      </c>
      <c r="BB1583" s="163"/>
      <c r="BC1583" s="163">
        <v>39</v>
      </c>
      <c r="BD1583" s="163"/>
      <c r="BE1583" s="167">
        <v>1</v>
      </c>
      <c r="BF1583" s="167">
        <v>4</v>
      </c>
      <c r="BG1583" s="167">
        <v>5</v>
      </c>
      <c r="BH1583" s="167">
        <v>13</v>
      </c>
      <c r="BI1583" s="167">
        <v>6</v>
      </c>
      <c r="BJ1583" s="167">
        <v>3</v>
      </c>
      <c r="BK1583" s="167">
        <v>3</v>
      </c>
      <c r="BL1583" s="167"/>
      <c r="BM1583" s="167">
        <v>24</v>
      </c>
      <c r="BN1583" s="167">
        <v>1</v>
      </c>
      <c r="BO1583" s="167"/>
      <c r="BP1583" s="163">
        <v>3</v>
      </c>
      <c r="BQ1583" s="163">
        <v>11</v>
      </c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1054</v>
      </c>
      <c r="F1584" s="167">
        <v>1046</v>
      </c>
      <c r="G1584" s="167">
        <v>7</v>
      </c>
      <c r="H1584" s="163">
        <v>189</v>
      </c>
      <c r="I1584" s="163">
        <v>69</v>
      </c>
      <c r="J1584" s="167"/>
      <c r="K1584" s="167"/>
      <c r="L1584" s="167">
        <v>152</v>
      </c>
      <c r="M1584" s="167">
        <v>2</v>
      </c>
      <c r="N1584" s="163">
        <v>6</v>
      </c>
      <c r="O1584" s="167">
        <v>13</v>
      </c>
      <c r="P1584" s="167">
        <v>171</v>
      </c>
      <c r="Q1584" s="163">
        <v>174</v>
      </c>
      <c r="R1584" s="167">
        <v>575</v>
      </c>
      <c r="S1584" s="167">
        <v>105</v>
      </c>
      <c r="T1584" s="167">
        <v>10</v>
      </c>
      <c r="U1584" s="167">
        <v>80</v>
      </c>
      <c r="V1584" s="163">
        <v>4</v>
      </c>
      <c r="W1584" s="167">
        <v>13</v>
      </c>
      <c r="X1584" s="167">
        <v>53</v>
      </c>
      <c r="Y1584" s="167">
        <v>1</v>
      </c>
      <c r="Z1584" s="167">
        <v>1</v>
      </c>
      <c r="AA1584" s="167"/>
      <c r="AB1584" s="167">
        <v>7</v>
      </c>
      <c r="AC1584" s="167">
        <v>3</v>
      </c>
      <c r="AD1584" s="167">
        <v>12</v>
      </c>
      <c r="AE1584" s="167">
        <v>7</v>
      </c>
      <c r="AF1584" s="167">
        <v>2</v>
      </c>
      <c r="AG1584" s="167">
        <v>47</v>
      </c>
      <c r="AH1584" s="167">
        <v>4</v>
      </c>
      <c r="AI1584" s="167">
        <v>819</v>
      </c>
      <c r="AJ1584" s="163">
        <v>211</v>
      </c>
      <c r="AK1584" s="163"/>
      <c r="AL1584" s="163">
        <v>1</v>
      </c>
      <c r="AM1584" s="167">
        <v>51</v>
      </c>
      <c r="AN1584" s="167">
        <v>25</v>
      </c>
      <c r="AO1584" s="167">
        <v>260</v>
      </c>
      <c r="AP1584" s="167">
        <v>506</v>
      </c>
      <c r="AQ1584" s="167">
        <v>207</v>
      </c>
      <c r="AR1584" s="163">
        <v>4</v>
      </c>
      <c r="AS1584" s="163">
        <v>1</v>
      </c>
      <c r="AT1584" s="167">
        <v>8</v>
      </c>
      <c r="AU1584" s="163">
        <v>20</v>
      </c>
      <c r="AV1584" s="167">
        <v>215</v>
      </c>
      <c r="AW1584" s="167">
        <v>235</v>
      </c>
      <c r="AX1584" s="167">
        <v>121</v>
      </c>
      <c r="AY1584" s="167">
        <v>27</v>
      </c>
      <c r="AZ1584" s="167">
        <v>87</v>
      </c>
      <c r="BA1584" s="163">
        <v>17</v>
      </c>
      <c r="BB1584" s="163">
        <v>2</v>
      </c>
      <c r="BC1584" s="163">
        <v>171</v>
      </c>
      <c r="BD1584" s="163">
        <v>6</v>
      </c>
      <c r="BE1584" s="167">
        <v>3</v>
      </c>
      <c r="BF1584" s="167">
        <v>28</v>
      </c>
      <c r="BG1584" s="167">
        <v>8</v>
      </c>
      <c r="BH1584" s="167">
        <v>117</v>
      </c>
      <c r="BI1584" s="167">
        <v>26</v>
      </c>
      <c r="BJ1584" s="167">
        <v>17</v>
      </c>
      <c r="BK1584" s="167">
        <v>7</v>
      </c>
      <c r="BL1584" s="167">
        <v>2</v>
      </c>
      <c r="BM1584" s="167">
        <v>47</v>
      </c>
      <c r="BN1584" s="167">
        <v>21</v>
      </c>
      <c r="BO1584" s="167">
        <v>2</v>
      </c>
      <c r="BP1584" s="163">
        <v>42</v>
      </c>
      <c r="BQ1584" s="163">
        <v>1</v>
      </c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804</v>
      </c>
      <c r="F1585" s="167">
        <v>794</v>
      </c>
      <c r="G1585" s="167">
        <v>8</v>
      </c>
      <c r="H1585" s="163">
        <v>45</v>
      </c>
      <c r="I1585" s="163">
        <v>155</v>
      </c>
      <c r="J1585" s="167">
        <v>1</v>
      </c>
      <c r="K1585" s="167"/>
      <c r="L1585" s="167">
        <v>149</v>
      </c>
      <c r="M1585" s="167"/>
      <c r="N1585" s="163">
        <v>11</v>
      </c>
      <c r="O1585" s="167">
        <v>14</v>
      </c>
      <c r="P1585" s="167">
        <v>162</v>
      </c>
      <c r="Q1585" s="163">
        <v>157</v>
      </c>
      <c r="R1585" s="167">
        <v>366</v>
      </c>
      <c r="S1585" s="167">
        <v>90</v>
      </c>
      <c r="T1585" s="167">
        <v>4</v>
      </c>
      <c r="U1585" s="167">
        <v>48</v>
      </c>
      <c r="V1585" s="163">
        <v>1</v>
      </c>
      <c r="W1585" s="167">
        <v>11</v>
      </c>
      <c r="X1585" s="167">
        <v>72</v>
      </c>
      <c r="Y1585" s="167">
        <v>2</v>
      </c>
      <c r="Z1585" s="167">
        <v>1</v>
      </c>
      <c r="AA1585" s="167"/>
      <c r="AB1585" s="167">
        <v>2</v>
      </c>
      <c r="AC1585" s="167">
        <v>7</v>
      </c>
      <c r="AD1585" s="167">
        <v>17</v>
      </c>
      <c r="AE1585" s="167">
        <v>9</v>
      </c>
      <c r="AF1585" s="167">
        <v>7</v>
      </c>
      <c r="AG1585" s="167">
        <v>31</v>
      </c>
      <c r="AH1585" s="167">
        <v>3</v>
      </c>
      <c r="AI1585" s="167">
        <v>592</v>
      </c>
      <c r="AJ1585" s="163">
        <v>225</v>
      </c>
      <c r="AK1585" s="163"/>
      <c r="AL1585" s="163">
        <v>1</v>
      </c>
      <c r="AM1585" s="167">
        <v>40</v>
      </c>
      <c r="AN1585" s="167">
        <v>23</v>
      </c>
      <c r="AO1585" s="167">
        <v>199</v>
      </c>
      <c r="AP1585" s="167">
        <v>372</v>
      </c>
      <c r="AQ1585" s="167">
        <v>156</v>
      </c>
      <c r="AR1585" s="163">
        <v>13</v>
      </c>
      <c r="AS1585" s="163">
        <v>1</v>
      </c>
      <c r="AT1585" s="167">
        <v>4</v>
      </c>
      <c r="AU1585" s="163">
        <v>20</v>
      </c>
      <c r="AV1585" s="167">
        <v>129</v>
      </c>
      <c r="AW1585" s="167">
        <v>246</v>
      </c>
      <c r="AX1585" s="167">
        <v>104</v>
      </c>
      <c r="AY1585" s="167">
        <v>39</v>
      </c>
      <c r="AZ1585" s="167">
        <v>103</v>
      </c>
      <c r="BA1585" s="163">
        <v>17</v>
      </c>
      <c r="BB1585" s="163">
        <v>2</v>
      </c>
      <c r="BC1585" s="163">
        <v>173</v>
      </c>
      <c r="BD1585" s="163">
        <v>13</v>
      </c>
      <c r="BE1585" s="167">
        <v>1</v>
      </c>
      <c r="BF1585" s="167">
        <v>30</v>
      </c>
      <c r="BG1585" s="167">
        <v>10</v>
      </c>
      <c r="BH1585" s="167">
        <v>117</v>
      </c>
      <c r="BI1585" s="167">
        <v>46</v>
      </c>
      <c r="BJ1585" s="167">
        <v>42</v>
      </c>
      <c r="BK1585" s="167">
        <v>4</v>
      </c>
      <c r="BL1585" s="167"/>
      <c r="BM1585" s="167">
        <v>30</v>
      </c>
      <c r="BN1585" s="167">
        <v>16</v>
      </c>
      <c r="BO1585" s="167">
        <v>1</v>
      </c>
      <c r="BP1585" s="163">
        <v>49</v>
      </c>
      <c r="BQ1585" s="163">
        <v>3</v>
      </c>
    </row>
    <row r="1586" spans="1:69" x14ac:dyDescent="0.2">
      <c r="A1586" s="5">
        <v>1573</v>
      </c>
      <c r="B1586" s="26"/>
      <c r="C1586" s="21" t="s">
        <v>897</v>
      </c>
      <c r="D1586" s="21"/>
      <c r="E1586" s="163">
        <v>50</v>
      </c>
      <c r="F1586" s="167">
        <v>49</v>
      </c>
      <c r="G1586" s="167">
        <v>1</v>
      </c>
      <c r="H1586" s="163">
        <v>7</v>
      </c>
      <c r="I1586" s="163">
        <v>21</v>
      </c>
      <c r="J1586" s="167">
        <v>2</v>
      </c>
      <c r="K1586" s="167"/>
      <c r="L1586" s="167">
        <v>23</v>
      </c>
      <c r="M1586" s="167"/>
      <c r="N1586" s="163"/>
      <c r="O1586" s="167">
        <v>6</v>
      </c>
      <c r="P1586" s="167">
        <v>13</v>
      </c>
      <c r="Q1586" s="163">
        <v>7</v>
      </c>
      <c r="R1586" s="167">
        <v>20</v>
      </c>
      <c r="S1586" s="167">
        <v>4</v>
      </c>
      <c r="T1586" s="167"/>
      <c r="U1586" s="167">
        <v>8</v>
      </c>
      <c r="V1586" s="163"/>
      <c r="W1586" s="167"/>
      <c r="X1586" s="167"/>
      <c r="Y1586" s="167"/>
      <c r="Z1586" s="167">
        <v>1</v>
      </c>
      <c r="AA1586" s="167"/>
      <c r="AB1586" s="167">
        <v>1</v>
      </c>
      <c r="AC1586" s="167"/>
      <c r="AD1586" s="167"/>
      <c r="AE1586" s="167">
        <v>5</v>
      </c>
      <c r="AF1586" s="167"/>
      <c r="AG1586" s="167">
        <v>1</v>
      </c>
      <c r="AH1586" s="167"/>
      <c r="AI1586" s="167">
        <v>34</v>
      </c>
      <c r="AJ1586" s="163">
        <v>11</v>
      </c>
      <c r="AK1586" s="163"/>
      <c r="AL1586" s="163"/>
      <c r="AM1586" s="167">
        <v>3</v>
      </c>
      <c r="AN1586" s="167">
        <v>3</v>
      </c>
      <c r="AO1586" s="167">
        <v>6</v>
      </c>
      <c r="AP1586" s="167">
        <v>20</v>
      </c>
      <c r="AQ1586" s="167">
        <v>13</v>
      </c>
      <c r="AR1586" s="163">
        <v>4</v>
      </c>
      <c r="AS1586" s="163">
        <v>1</v>
      </c>
      <c r="AT1586" s="167"/>
      <c r="AU1586" s="163"/>
      <c r="AV1586" s="167">
        <v>8</v>
      </c>
      <c r="AW1586" s="167">
        <v>11</v>
      </c>
      <c r="AX1586" s="167">
        <v>4</v>
      </c>
      <c r="AY1586" s="167">
        <v>2</v>
      </c>
      <c r="AZ1586" s="167">
        <v>5</v>
      </c>
      <c r="BA1586" s="163">
        <v>2</v>
      </c>
      <c r="BB1586" s="163"/>
      <c r="BC1586" s="163">
        <v>8</v>
      </c>
      <c r="BD1586" s="163"/>
      <c r="BE1586" s="167"/>
      <c r="BF1586" s="167"/>
      <c r="BG1586" s="167">
        <v>1</v>
      </c>
      <c r="BH1586" s="167">
        <v>3</v>
      </c>
      <c r="BI1586" s="167">
        <v>4</v>
      </c>
      <c r="BJ1586" s="167">
        <v>3</v>
      </c>
      <c r="BK1586" s="167">
        <v>1</v>
      </c>
      <c r="BL1586" s="167"/>
      <c r="BM1586" s="167">
        <v>1</v>
      </c>
      <c r="BN1586" s="167">
        <v>1</v>
      </c>
      <c r="BO1586" s="167"/>
      <c r="BP1586" s="163">
        <v>3</v>
      </c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>
        <v>9</v>
      </c>
      <c r="F1587" s="167">
        <v>9</v>
      </c>
      <c r="G1587" s="167"/>
      <c r="H1587" s="163">
        <v>1</v>
      </c>
      <c r="I1587" s="163"/>
      <c r="J1587" s="167"/>
      <c r="K1587" s="167"/>
      <c r="L1587" s="167">
        <v>3</v>
      </c>
      <c r="M1587" s="167"/>
      <c r="N1587" s="163"/>
      <c r="O1587" s="167"/>
      <c r="P1587" s="167"/>
      <c r="Q1587" s="163"/>
      <c r="R1587" s="167">
        <v>6</v>
      </c>
      <c r="S1587" s="167">
        <v>3</v>
      </c>
      <c r="T1587" s="167"/>
      <c r="U1587" s="167">
        <v>3</v>
      </c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>
        <v>6</v>
      </c>
      <c r="AJ1587" s="163"/>
      <c r="AK1587" s="163"/>
      <c r="AL1587" s="163"/>
      <c r="AM1587" s="167">
        <v>1</v>
      </c>
      <c r="AN1587" s="167"/>
      <c r="AO1587" s="167">
        <v>3</v>
      </c>
      <c r="AP1587" s="167">
        <v>1</v>
      </c>
      <c r="AQ1587" s="167">
        <v>4</v>
      </c>
      <c r="AR1587" s="163"/>
      <c r="AS1587" s="163"/>
      <c r="AT1587" s="167"/>
      <c r="AU1587" s="163">
        <v>1</v>
      </c>
      <c r="AV1587" s="167">
        <v>1</v>
      </c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52</v>
      </c>
      <c r="F1588" s="167">
        <v>52</v>
      </c>
      <c r="G1588" s="167"/>
      <c r="H1588" s="163">
        <v>9</v>
      </c>
      <c r="I1588" s="163">
        <v>20</v>
      </c>
      <c r="J1588" s="163"/>
      <c r="K1588" s="163"/>
      <c r="L1588" s="167">
        <v>4</v>
      </c>
      <c r="M1588" s="167"/>
      <c r="N1588" s="163">
        <v>17</v>
      </c>
      <c r="O1588" s="167">
        <v>35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26</v>
      </c>
      <c r="AE1588" s="167">
        <v>13</v>
      </c>
      <c r="AF1588" s="167"/>
      <c r="AG1588" s="167"/>
      <c r="AH1588" s="167"/>
      <c r="AI1588" s="167">
        <v>13</v>
      </c>
      <c r="AJ1588" s="163">
        <v>1</v>
      </c>
      <c r="AK1588" s="163"/>
      <c r="AL1588" s="163"/>
      <c r="AM1588" s="167"/>
      <c r="AN1588" s="167"/>
      <c r="AO1588" s="167">
        <v>1</v>
      </c>
      <c r="AP1588" s="167">
        <v>12</v>
      </c>
      <c r="AQ1588" s="167">
        <v>29</v>
      </c>
      <c r="AR1588" s="163">
        <v>10</v>
      </c>
      <c r="AS1588" s="163"/>
      <c r="AT1588" s="167"/>
      <c r="AU1588" s="163">
        <v>1</v>
      </c>
      <c r="AV1588" s="167">
        <v>2</v>
      </c>
      <c r="AW1588" s="167">
        <v>3</v>
      </c>
      <c r="AX1588" s="167">
        <v>2</v>
      </c>
      <c r="AY1588" s="167">
        <v>1</v>
      </c>
      <c r="AZ1588" s="167"/>
      <c r="BA1588" s="163"/>
      <c r="BB1588" s="163"/>
      <c r="BC1588" s="163">
        <v>3</v>
      </c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>
        <v>2</v>
      </c>
      <c r="BN1588" s="167"/>
      <c r="BO1588" s="167"/>
      <c r="BP1588" s="163">
        <v>1</v>
      </c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>
        <v>3</v>
      </c>
      <c r="F1589" s="167">
        <v>3</v>
      </c>
      <c r="G1589" s="167"/>
      <c r="H1589" s="163"/>
      <c r="I1589" s="163"/>
      <c r="J1589" s="167">
        <v>3</v>
      </c>
      <c r="K1589" s="167"/>
      <c r="L1589" s="167"/>
      <c r="M1589" s="167"/>
      <c r="N1589" s="163"/>
      <c r="O1589" s="167"/>
      <c r="P1589" s="167"/>
      <c r="Q1589" s="163"/>
      <c r="R1589" s="167">
        <v>3</v>
      </c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>
        <v>3</v>
      </c>
      <c r="AJ1589" s="163">
        <v>1</v>
      </c>
      <c r="AK1589" s="163"/>
      <c r="AL1589" s="163"/>
      <c r="AM1589" s="167">
        <v>1</v>
      </c>
      <c r="AN1589" s="167"/>
      <c r="AO1589" s="167">
        <v>1</v>
      </c>
      <c r="AP1589" s="167">
        <v>1</v>
      </c>
      <c r="AQ1589" s="167"/>
      <c r="AR1589" s="163"/>
      <c r="AS1589" s="163"/>
      <c r="AT1589" s="167"/>
      <c r="AU1589" s="163"/>
      <c r="AV1589" s="167">
        <v>2</v>
      </c>
      <c r="AW1589" s="167">
        <v>1</v>
      </c>
      <c r="AX1589" s="167">
        <v>1</v>
      </c>
      <c r="AY1589" s="167"/>
      <c r="AZ1589" s="167"/>
      <c r="BA1589" s="163"/>
      <c r="BB1589" s="163"/>
      <c r="BC1589" s="163">
        <v>1</v>
      </c>
      <c r="BD1589" s="163"/>
      <c r="BE1589" s="167"/>
      <c r="BF1589" s="167"/>
      <c r="BG1589" s="167"/>
      <c r="BH1589" s="167"/>
      <c r="BI1589" s="167">
        <v>1</v>
      </c>
      <c r="BJ1589" s="167">
        <v>1</v>
      </c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2433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2434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2435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2436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Зведений- 6-8, Підрозділ: ТУ ДСА України в Чернiгiвській областi, Початок періоду: 01.01.2017, Кінець періоду: 31.12.2017&amp;L6DE4F749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zoomScaleNormal="100" zoomScaleSheetLayoutView="100" workbookViewId="0">
      <selection activeCell="E12" sqref="E12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x14ac:dyDescent="0.2">
      <c r="A11" s="48">
        <v>1</v>
      </c>
      <c r="B11" s="10">
        <v>115</v>
      </c>
      <c r="C11" s="111" t="s">
        <v>93</v>
      </c>
      <c r="D11" s="111"/>
      <c r="E11" s="163"/>
      <c r="F11" s="163">
        <v>3</v>
      </c>
      <c r="G11" s="163">
        <v>3</v>
      </c>
      <c r="H11" s="163"/>
      <c r="I11" s="163"/>
      <c r="J11" s="163"/>
      <c r="K11" s="163"/>
      <c r="L11" s="163"/>
      <c r="M11" s="163"/>
      <c r="N11" s="163">
        <v>3</v>
      </c>
      <c r="O11" s="163"/>
      <c r="P11" s="163"/>
      <c r="Q11" s="163"/>
      <c r="R11" s="163"/>
      <c r="S11" s="163">
        <v>1</v>
      </c>
      <c r="T11" s="163">
        <v>2</v>
      </c>
      <c r="U11" s="163"/>
      <c r="V11" s="163">
        <v>2</v>
      </c>
      <c r="W11" s="163"/>
      <c r="X11" s="163">
        <v>2</v>
      </c>
      <c r="Y11" s="163"/>
      <c r="Z11" s="163">
        <v>2</v>
      </c>
      <c r="AA11" s="163"/>
      <c r="AB11" s="163"/>
      <c r="AC11" s="163"/>
      <c r="AD11" s="163"/>
      <c r="AE11" s="163"/>
      <c r="AF11" s="163"/>
      <c r="AG11" s="163"/>
      <c r="AH11" s="163">
        <v>3</v>
      </c>
      <c r="AI11" s="163">
        <v>3</v>
      </c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>
        <v>2</v>
      </c>
      <c r="AX11" s="163"/>
      <c r="AY11" s="163"/>
      <c r="AZ11" s="163"/>
      <c r="BA11" s="163"/>
    </row>
    <row r="12" spans="1:58" x14ac:dyDescent="0.2">
      <c r="A12" s="48">
        <v>2</v>
      </c>
      <c r="B12" s="10" t="s">
        <v>924</v>
      </c>
      <c r="C12" s="44" t="s">
        <v>1486</v>
      </c>
      <c r="D12" s="44"/>
      <c r="E12" s="163"/>
      <c r="F12" s="163">
        <v>3</v>
      </c>
      <c r="G12" s="163">
        <v>3</v>
      </c>
      <c r="H12" s="163"/>
      <c r="I12" s="163"/>
      <c r="J12" s="163"/>
      <c r="K12" s="163"/>
      <c r="L12" s="163"/>
      <c r="M12" s="163"/>
      <c r="N12" s="163">
        <v>3</v>
      </c>
      <c r="O12" s="163"/>
      <c r="P12" s="163"/>
      <c r="Q12" s="163"/>
      <c r="R12" s="163"/>
      <c r="S12" s="163">
        <v>1</v>
      </c>
      <c r="T12" s="163">
        <v>2</v>
      </c>
      <c r="U12" s="163"/>
      <c r="V12" s="163">
        <v>2</v>
      </c>
      <c r="W12" s="163"/>
      <c r="X12" s="163">
        <v>2</v>
      </c>
      <c r="Y12" s="163"/>
      <c r="Z12" s="163">
        <v>2</v>
      </c>
      <c r="AA12" s="163"/>
      <c r="AB12" s="163"/>
      <c r="AC12" s="163"/>
      <c r="AD12" s="163"/>
      <c r="AE12" s="163"/>
      <c r="AF12" s="163"/>
      <c r="AG12" s="163"/>
      <c r="AH12" s="163">
        <v>3</v>
      </c>
      <c r="AI12" s="163">
        <v>3</v>
      </c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>
        <v>2</v>
      </c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x14ac:dyDescent="0.2">
      <c r="A15" s="48">
        <v>5</v>
      </c>
      <c r="B15" s="10">
        <v>121</v>
      </c>
      <c r="C15" s="111" t="s">
        <v>99</v>
      </c>
      <c r="D15" s="111"/>
      <c r="E15" s="163"/>
      <c r="F15" s="163">
        <v>2</v>
      </c>
      <c r="G15" s="163">
        <v>2</v>
      </c>
      <c r="H15" s="163"/>
      <c r="I15" s="163">
        <v>1</v>
      </c>
      <c r="J15" s="163"/>
      <c r="K15" s="163"/>
      <c r="L15" s="163">
        <v>1</v>
      </c>
      <c r="M15" s="163">
        <v>1</v>
      </c>
      <c r="N15" s="163"/>
      <c r="O15" s="163"/>
      <c r="P15" s="163"/>
      <c r="Q15" s="163"/>
      <c r="R15" s="163"/>
      <c r="S15" s="163">
        <v>2</v>
      </c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>
        <v>1</v>
      </c>
      <c r="AG15" s="163"/>
      <c r="AH15" s="163"/>
      <c r="AI15" s="163">
        <v>1</v>
      </c>
      <c r="AJ15" s="163"/>
      <c r="AK15" s="163"/>
      <c r="AL15" s="163"/>
      <c r="AM15" s="163"/>
      <c r="AN15" s="163"/>
      <c r="AO15" s="163">
        <v>1</v>
      </c>
      <c r="AP15" s="163">
        <v>1</v>
      </c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15</v>
      </c>
      <c r="F19" s="163">
        <v>26</v>
      </c>
      <c r="G19" s="163">
        <v>41</v>
      </c>
      <c r="H19" s="163">
        <v>8</v>
      </c>
      <c r="I19" s="163">
        <v>18</v>
      </c>
      <c r="J19" s="163">
        <v>1</v>
      </c>
      <c r="K19" s="163">
        <v>7</v>
      </c>
      <c r="L19" s="163">
        <v>24</v>
      </c>
      <c r="M19" s="163">
        <v>10</v>
      </c>
      <c r="N19" s="163">
        <v>7</v>
      </c>
      <c r="O19" s="163"/>
      <c r="P19" s="163"/>
      <c r="Q19" s="163">
        <v>1</v>
      </c>
      <c r="R19" s="163">
        <v>8</v>
      </c>
      <c r="S19" s="163">
        <v>25</v>
      </c>
      <c r="T19" s="163">
        <v>7</v>
      </c>
      <c r="U19" s="163"/>
      <c r="V19" s="163">
        <v>2</v>
      </c>
      <c r="W19" s="163"/>
      <c r="X19" s="163">
        <v>14</v>
      </c>
      <c r="Y19" s="163">
        <v>9</v>
      </c>
      <c r="Z19" s="163">
        <v>5</v>
      </c>
      <c r="AA19" s="163"/>
      <c r="AB19" s="163"/>
      <c r="AC19" s="163">
        <v>3</v>
      </c>
      <c r="AD19" s="163"/>
      <c r="AE19" s="163">
        <v>1</v>
      </c>
      <c r="AF19" s="163">
        <v>1</v>
      </c>
      <c r="AG19" s="163"/>
      <c r="AH19" s="163"/>
      <c r="AI19" s="163">
        <v>5</v>
      </c>
      <c r="AJ19" s="163">
        <v>1</v>
      </c>
      <c r="AK19" s="163"/>
      <c r="AL19" s="163">
        <v>13</v>
      </c>
      <c r="AM19" s="163">
        <v>8</v>
      </c>
      <c r="AN19" s="163"/>
      <c r="AO19" s="163">
        <v>14</v>
      </c>
      <c r="AP19" s="163">
        <v>9</v>
      </c>
      <c r="AQ19" s="163">
        <v>5</v>
      </c>
      <c r="AR19" s="163"/>
      <c r="AS19" s="163"/>
      <c r="AT19" s="163">
        <v>2</v>
      </c>
      <c r="AU19" s="163"/>
      <c r="AV19" s="163"/>
      <c r="AW19" s="163"/>
      <c r="AX19" s="163">
        <v>3</v>
      </c>
      <c r="AY19" s="163">
        <v>1</v>
      </c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15</v>
      </c>
      <c r="F20" s="163">
        <v>16</v>
      </c>
      <c r="G20" s="163">
        <v>31</v>
      </c>
      <c r="H20" s="163">
        <v>6</v>
      </c>
      <c r="I20" s="163">
        <v>14</v>
      </c>
      <c r="J20" s="163">
        <v>1</v>
      </c>
      <c r="K20" s="163">
        <v>6</v>
      </c>
      <c r="L20" s="163">
        <v>22</v>
      </c>
      <c r="M20" s="163">
        <v>5</v>
      </c>
      <c r="N20" s="163">
        <v>4</v>
      </c>
      <c r="O20" s="163"/>
      <c r="P20" s="163"/>
      <c r="Q20" s="163">
        <v>1</v>
      </c>
      <c r="R20" s="163">
        <v>3</v>
      </c>
      <c r="S20" s="163">
        <v>20</v>
      </c>
      <c r="T20" s="163">
        <v>7</v>
      </c>
      <c r="U20" s="163"/>
      <c r="V20" s="163">
        <v>1</v>
      </c>
      <c r="W20" s="163"/>
      <c r="X20" s="163">
        <v>9</v>
      </c>
      <c r="Y20" s="163">
        <v>7</v>
      </c>
      <c r="Z20" s="163">
        <v>2</v>
      </c>
      <c r="AA20" s="163"/>
      <c r="AB20" s="163"/>
      <c r="AC20" s="163"/>
      <c r="AD20" s="163"/>
      <c r="AE20" s="163">
        <v>1</v>
      </c>
      <c r="AF20" s="163"/>
      <c r="AG20" s="163"/>
      <c r="AH20" s="163"/>
      <c r="AI20" s="163">
        <v>1</v>
      </c>
      <c r="AJ20" s="163">
        <v>1</v>
      </c>
      <c r="AK20" s="163"/>
      <c r="AL20" s="163">
        <v>11</v>
      </c>
      <c r="AM20" s="163">
        <v>7</v>
      </c>
      <c r="AN20" s="163"/>
      <c r="AO20" s="163">
        <v>11</v>
      </c>
      <c r="AP20" s="163">
        <v>7</v>
      </c>
      <c r="AQ20" s="163">
        <v>4</v>
      </c>
      <c r="AR20" s="163"/>
      <c r="AS20" s="163"/>
      <c r="AT20" s="163">
        <v>2</v>
      </c>
      <c r="AU20" s="163"/>
      <c r="AV20" s="163"/>
      <c r="AW20" s="163"/>
      <c r="AX20" s="163">
        <v>2</v>
      </c>
      <c r="AY20" s="163">
        <v>1</v>
      </c>
      <c r="AZ20" s="163"/>
      <c r="BA20" s="163"/>
    </row>
    <row r="21" spans="1:53" x14ac:dyDescent="0.2">
      <c r="A21" s="48">
        <v>11</v>
      </c>
      <c r="B21" s="10">
        <v>186</v>
      </c>
      <c r="C21" s="111" t="s">
        <v>2285</v>
      </c>
      <c r="D21" s="111"/>
      <c r="E21" s="163"/>
      <c r="F21" s="163">
        <v>4</v>
      </c>
      <c r="G21" s="163">
        <v>4</v>
      </c>
      <c r="H21" s="163"/>
      <c r="I21" s="163">
        <v>3</v>
      </c>
      <c r="J21" s="163"/>
      <c r="K21" s="163"/>
      <c r="L21" s="163">
        <v>2</v>
      </c>
      <c r="M21" s="163"/>
      <c r="N21" s="163">
        <v>2</v>
      </c>
      <c r="O21" s="163"/>
      <c r="P21" s="163"/>
      <c r="Q21" s="163"/>
      <c r="R21" s="163"/>
      <c r="S21" s="163">
        <v>4</v>
      </c>
      <c r="T21" s="163"/>
      <c r="U21" s="163"/>
      <c r="V21" s="163">
        <v>1</v>
      </c>
      <c r="W21" s="163"/>
      <c r="X21" s="163"/>
      <c r="Y21" s="163"/>
      <c r="Z21" s="163"/>
      <c r="AA21" s="163"/>
      <c r="AB21" s="163"/>
      <c r="AC21" s="163"/>
      <c r="AD21" s="163"/>
      <c r="AE21" s="163"/>
      <c r="AF21" s="163">
        <v>1</v>
      </c>
      <c r="AG21" s="163"/>
      <c r="AH21" s="163"/>
      <c r="AI21" s="163">
        <v>1</v>
      </c>
      <c r="AJ21" s="163"/>
      <c r="AK21" s="163"/>
      <c r="AL21" s="163">
        <v>2</v>
      </c>
      <c r="AM21" s="163"/>
      <c r="AN21" s="163"/>
      <c r="AO21" s="163">
        <v>1</v>
      </c>
      <c r="AP21" s="163">
        <v>1</v>
      </c>
      <c r="AQ21" s="163"/>
      <c r="AR21" s="163"/>
      <c r="AS21" s="163"/>
      <c r="AT21" s="163"/>
      <c r="AU21" s="163"/>
      <c r="AV21" s="163"/>
      <c r="AW21" s="163"/>
      <c r="AX21" s="163">
        <v>1</v>
      </c>
      <c r="AY21" s="163"/>
      <c r="AZ21" s="163"/>
      <c r="BA21" s="163"/>
    </row>
    <row r="22" spans="1:53" x14ac:dyDescent="0.2">
      <c r="A22" s="48">
        <v>12</v>
      </c>
      <c r="B22" s="10">
        <v>187</v>
      </c>
      <c r="C22" s="111" t="s">
        <v>2286</v>
      </c>
      <c r="D22" s="111"/>
      <c r="E22" s="163"/>
      <c r="F22" s="163">
        <v>3</v>
      </c>
      <c r="G22" s="163">
        <v>3</v>
      </c>
      <c r="H22" s="163"/>
      <c r="I22" s="163"/>
      <c r="J22" s="163"/>
      <c r="K22" s="163"/>
      <c r="L22" s="163"/>
      <c r="M22" s="163">
        <v>3</v>
      </c>
      <c r="N22" s="163"/>
      <c r="O22" s="163"/>
      <c r="P22" s="163"/>
      <c r="Q22" s="163"/>
      <c r="R22" s="163">
        <v>3</v>
      </c>
      <c r="S22" s="163"/>
      <c r="T22" s="163"/>
      <c r="U22" s="163"/>
      <c r="V22" s="163"/>
      <c r="W22" s="163"/>
      <c r="X22" s="163">
        <v>3</v>
      </c>
      <c r="Y22" s="163"/>
      <c r="Z22" s="163">
        <v>3</v>
      </c>
      <c r="AA22" s="163"/>
      <c r="AB22" s="163"/>
      <c r="AC22" s="163">
        <v>3</v>
      </c>
      <c r="AD22" s="163"/>
      <c r="AE22" s="163"/>
      <c r="AF22" s="163"/>
      <c r="AG22" s="163"/>
      <c r="AH22" s="163"/>
      <c r="AI22" s="163">
        <v>3</v>
      </c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x14ac:dyDescent="0.2">
      <c r="A24" s="66">
        <v>14</v>
      </c>
      <c r="B24" s="5">
        <v>289</v>
      </c>
      <c r="C24" s="114" t="s">
        <v>286</v>
      </c>
      <c r="D24" s="113"/>
      <c r="E24" s="163">
        <v>2</v>
      </c>
      <c r="F24" s="163">
        <v>2</v>
      </c>
      <c r="G24" s="163">
        <v>4</v>
      </c>
      <c r="H24" s="163"/>
      <c r="I24" s="163">
        <v>1</v>
      </c>
      <c r="J24" s="163"/>
      <c r="K24" s="163">
        <v>1</v>
      </c>
      <c r="L24" s="163">
        <v>1</v>
      </c>
      <c r="M24" s="163">
        <v>2</v>
      </c>
      <c r="N24" s="163">
        <v>1</v>
      </c>
      <c r="O24" s="163"/>
      <c r="P24" s="163"/>
      <c r="Q24" s="163"/>
      <c r="R24" s="163">
        <v>3</v>
      </c>
      <c r="S24" s="163"/>
      <c r="T24" s="163">
        <v>1</v>
      </c>
      <c r="U24" s="163"/>
      <c r="V24" s="163"/>
      <c r="W24" s="163"/>
      <c r="X24" s="163">
        <v>3</v>
      </c>
      <c r="Y24" s="163">
        <v>2</v>
      </c>
      <c r="Z24" s="163">
        <v>1</v>
      </c>
      <c r="AA24" s="163"/>
      <c r="AB24" s="163"/>
      <c r="AC24" s="163"/>
      <c r="AD24" s="163">
        <v>1</v>
      </c>
      <c r="AE24" s="163"/>
      <c r="AF24" s="163"/>
      <c r="AG24" s="163"/>
      <c r="AH24" s="163"/>
      <c r="AI24" s="163">
        <v>1</v>
      </c>
      <c r="AJ24" s="163"/>
      <c r="AK24" s="163"/>
      <c r="AL24" s="163">
        <v>3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>
        <v>1</v>
      </c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x14ac:dyDescent="0.2">
      <c r="A44" s="48">
        <v>33</v>
      </c>
      <c r="B44" s="26"/>
      <c r="C44" s="107" t="s">
        <v>1499</v>
      </c>
      <c r="D44" s="107"/>
      <c r="E44" s="163"/>
      <c r="F44" s="163">
        <v>2</v>
      </c>
      <c r="G44" s="163">
        <v>2</v>
      </c>
      <c r="H44" s="163">
        <v>1</v>
      </c>
      <c r="I44" s="163"/>
      <c r="J44" s="163"/>
      <c r="K44" s="163"/>
      <c r="L44" s="163"/>
      <c r="M44" s="163"/>
      <c r="N44" s="163">
        <v>2</v>
      </c>
      <c r="O44" s="163"/>
      <c r="P44" s="163"/>
      <c r="Q44" s="163"/>
      <c r="R44" s="163">
        <v>1</v>
      </c>
      <c r="S44" s="163">
        <v>1</v>
      </c>
      <c r="T44" s="163"/>
      <c r="U44" s="163"/>
      <c r="V44" s="163"/>
      <c r="W44" s="163"/>
      <c r="X44" s="163">
        <v>1</v>
      </c>
      <c r="Y44" s="163"/>
      <c r="Z44" s="163">
        <v>1</v>
      </c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>
        <v>1</v>
      </c>
      <c r="AM44" s="163">
        <v>1</v>
      </c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17</v>
      </c>
      <c r="F45" s="163">
        <f t="shared" si="0"/>
        <v>35</v>
      </c>
      <c r="G45" s="163">
        <f t="shared" si="0"/>
        <v>52</v>
      </c>
      <c r="H45" s="163">
        <f t="shared" si="0"/>
        <v>9</v>
      </c>
      <c r="I45" s="163">
        <f t="shared" si="0"/>
        <v>20</v>
      </c>
      <c r="J45" s="163">
        <f t="shared" si="0"/>
        <v>1</v>
      </c>
      <c r="K45" s="163">
        <f t="shared" si="0"/>
        <v>8</v>
      </c>
      <c r="L45" s="163">
        <f t="shared" si="0"/>
        <v>26</v>
      </c>
      <c r="M45" s="163">
        <f t="shared" si="0"/>
        <v>13</v>
      </c>
      <c r="N45" s="163">
        <f t="shared" si="0"/>
        <v>13</v>
      </c>
      <c r="O45" s="163">
        <f t="shared" si="0"/>
        <v>0</v>
      </c>
      <c r="P45" s="163">
        <f t="shared" si="0"/>
        <v>0</v>
      </c>
      <c r="Q45" s="163">
        <f t="shared" si="0"/>
        <v>1</v>
      </c>
      <c r="R45" s="163">
        <f t="shared" si="0"/>
        <v>12</v>
      </c>
      <c r="S45" s="163">
        <f t="shared" si="0"/>
        <v>29</v>
      </c>
      <c r="T45" s="163">
        <f t="shared" si="0"/>
        <v>10</v>
      </c>
      <c r="U45" s="163">
        <f t="shared" si="0"/>
        <v>0</v>
      </c>
      <c r="V45" s="163">
        <f t="shared" si="0"/>
        <v>4</v>
      </c>
      <c r="W45" s="163">
        <f t="shared" si="0"/>
        <v>0</v>
      </c>
      <c r="X45" s="163">
        <f t="shared" si="0"/>
        <v>20</v>
      </c>
      <c r="Y45" s="163">
        <f t="shared" si="0"/>
        <v>11</v>
      </c>
      <c r="Z45" s="163">
        <f t="shared" si="0"/>
        <v>9</v>
      </c>
      <c r="AA45" s="163">
        <f t="shared" si="0"/>
        <v>0</v>
      </c>
      <c r="AB45" s="163">
        <f t="shared" si="0"/>
        <v>0</v>
      </c>
      <c r="AC45" s="163">
        <f t="shared" si="0"/>
        <v>3</v>
      </c>
      <c r="AD45" s="163">
        <f t="shared" si="0"/>
        <v>1</v>
      </c>
      <c r="AE45" s="163">
        <f t="shared" si="0"/>
        <v>1</v>
      </c>
      <c r="AF45" s="163">
        <f t="shared" si="0"/>
        <v>2</v>
      </c>
      <c r="AG45" s="163">
        <f t="shared" si="0"/>
        <v>0</v>
      </c>
      <c r="AH45" s="163">
        <f t="shared" si="0"/>
        <v>3</v>
      </c>
      <c r="AI45" s="163">
        <f t="shared" si="0"/>
        <v>10</v>
      </c>
      <c r="AJ45" s="163">
        <f t="shared" si="0"/>
        <v>1</v>
      </c>
      <c r="AK45" s="163">
        <f t="shared" ref="AK45:BP45" si="1">SUM(AK11,AK13,AK14,AK15,AK16,AK17,AK19,AK23,AK24,AK25,AK26,AK28,AK29,AK30,AK31,AK32,AK33,AK34,AK35,AK36,AK38,AK42,AK43,AK44)</f>
        <v>0</v>
      </c>
      <c r="AL45" s="163">
        <f t="shared" si="1"/>
        <v>17</v>
      </c>
      <c r="AM45" s="163">
        <f t="shared" si="1"/>
        <v>9</v>
      </c>
      <c r="AN45" s="163">
        <f t="shared" si="1"/>
        <v>0</v>
      </c>
      <c r="AO45" s="163">
        <f t="shared" si="1"/>
        <v>15</v>
      </c>
      <c r="AP45" s="163">
        <f t="shared" si="1"/>
        <v>10</v>
      </c>
      <c r="AQ45" s="163">
        <f t="shared" si="1"/>
        <v>5</v>
      </c>
      <c r="AR45" s="163">
        <f t="shared" si="1"/>
        <v>0</v>
      </c>
      <c r="AS45" s="163">
        <f t="shared" si="1"/>
        <v>0</v>
      </c>
      <c r="AT45" s="163">
        <f t="shared" si="1"/>
        <v>2</v>
      </c>
      <c r="AU45" s="163">
        <f t="shared" si="1"/>
        <v>0</v>
      </c>
      <c r="AV45" s="163">
        <f t="shared" si="1"/>
        <v>0</v>
      </c>
      <c r="AW45" s="163">
        <f t="shared" si="1"/>
        <v>3</v>
      </c>
      <c r="AX45" s="163">
        <f t="shared" si="1"/>
        <v>3</v>
      </c>
      <c r="AY45" s="163">
        <f t="shared" si="1"/>
        <v>1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11</v>
      </c>
      <c r="F46" s="163">
        <v>14</v>
      </c>
      <c r="G46" s="163">
        <v>25</v>
      </c>
      <c r="H46" s="163"/>
      <c r="I46" s="163">
        <v>9</v>
      </c>
      <c r="J46" s="163">
        <v>1</v>
      </c>
      <c r="K46" s="163">
        <v>7</v>
      </c>
      <c r="L46" s="163">
        <v>16</v>
      </c>
      <c r="M46" s="163">
        <v>5</v>
      </c>
      <c r="N46" s="163">
        <v>4</v>
      </c>
      <c r="O46" s="163"/>
      <c r="P46" s="163"/>
      <c r="Q46" s="163">
        <v>1</v>
      </c>
      <c r="R46" s="163">
        <v>4</v>
      </c>
      <c r="S46" s="163">
        <v>13</v>
      </c>
      <c r="T46" s="163">
        <v>7</v>
      </c>
      <c r="U46" s="163"/>
      <c r="V46" s="163">
        <v>2</v>
      </c>
      <c r="W46" s="163"/>
      <c r="X46" s="163">
        <v>11</v>
      </c>
      <c r="Y46" s="163">
        <v>9</v>
      </c>
      <c r="Z46" s="163">
        <v>2</v>
      </c>
      <c r="AA46" s="163"/>
      <c r="AB46" s="163"/>
      <c r="AC46" s="163"/>
      <c r="AD46" s="163">
        <v>1</v>
      </c>
      <c r="AE46" s="163">
        <v>1</v>
      </c>
      <c r="AF46" s="163">
        <v>2</v>
      </c>
      <c r="AG46" s="163"/>
      <c r="AH46" s="163"/>
      <c r="AI46" s="163">
        <v>4</v>
      </c>
      <c r="AJ46" s="163">
        <v>1</v>
      </c>
      <c r="AK46" s="163"/>
      <c r="AL46" s="163">
        <v>10</v>
      </c>
      <c r="AM46" s="163">
        <v>5</v>
      </c>
      <c r="AN46" s="163"/>
      <c r="AO46" s="163">
        <v>5</v>
      </c>
      <c r="AP46" s="163">
        <v>5</v>
      </c>
      <c r="AQ46" s="163"/>
      <c r="AR46" s="163"/>
      <c r="AS46" s="163"/>
      <c r="AT46" s="163">
        <v>1</v>
      </c>
      <c r="AU46" s="163"/>
      <c r="AV46" s="163"/>
      <c r="AW46" s="163">
        <v>1</v>
      </c>
      <c r="AX46" s="163">
        <v>3</v>
      </c>
      <c r="AY46" s="163">
        <v>1</v>
      </c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>
        <v>6</v>
      </c>
      <c r="G47" s="163">
        <v>6</v>
      </c>
      <c r="H47" s="163"/>
      <c r="I47" s="163"/>
      <c r="J47" s="163"/>
      <c r="K47" s="163"/>
      <c r="L47" s="163"/>
      <c r="M47" s="163">
        <v>3</v>
      </c>
      <c r="N47" s="163">
        <v>3</v>
      </c>
      <c r="O47" s="163"/>
      <c r="P47" s="163"/>
      <c r="Q47" s="163"/>
      <c r="R47" s="163">
        <v>3</v>
      </c>
      <c r="S47" s="163">
        <v>1</v>
      </c>
      <c r="T47" s="163">
        <v>2</v>
      </c>
      <c r="U47" s="163"/>
      <c r="V47" s="163">
        <v>2</v>
      </c>
      <c r="W47" s="163"/>
      <c r="X47" s="163">
        <v>5</v>
      </c>
      <c r="Y47" s="163"/>
      <c r="Z47" s="163">
        <v>5</v>
      </c>
      <c r="AA47" s="163"/>
      <c r="AB47" s="163"/>
      <c r="AC47" s="163">
        <v>3</v>
      </c>
      <c r="AD47" s="163"/>
      <c r="AE47" s="163"/>
      <c r="AF47" s="163"/>
      <c r="AG47" s="163"/>
      <c r="AH47" s="163">
        <v>3</v>
      </c>
      <c r="AI47" s="163">
        <v>6</v>
      </c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>
        <v>2</v>
      </c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2433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2434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2435</v>
      </c>
      <c r="AQ55" s="173"/>
      <c r="AR55" s="173"/>
      <c r="AS55" s="120"/>
      <c r="AT55" s="174" t="s">
        <v>2253</v>
      </c>
      <c r="AU55" s="174"/>
      <c r="AV55" s="174"/>
      <c r="AW55" s="175" t="s">
        <v>2436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2437</v>
      </c>
      <c r="AQ57" s="176"/>
      <c r="AR57" s="176"/>
      <c r="AT57" s="177" t="s">
        <v>2438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Зведений- 6-8, Підрозділ: ТУ ДСА України в Чернiгiвській областi, Початок періоду: 01.01.2017, Кінець періоду: 31.12.2017&amp;L6DE4F749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2439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2440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2441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2442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2443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37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&amp;C&amp;L6DE4F749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2440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2441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2442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2443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37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&amp;C&amp;L6DE4F749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2439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2440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2441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2442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2443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37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&amp;C&amp;L6DE4F749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6'!Заголовки_для_печати</vt:lpstr>
      <vt:lpstr>'Форма 7'!Заголовки_для_печати</vt:lpstr>
      <vt:lpstr>'Форма 8'!Заголовки_для_печати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38</cp:lastModifiedBy>
  <cp:lastPrinted>2016-08-11T13:46:05Z</cp:lastPrinted>
  <dcterms:created xsi:type="dcterms:W3CDTF">2015-09-09T11:49:35Z</dcterms:created>
  <dcterms:modified xsi:type="dcterms:W3CDTF">2018-03-14T09:36:43Z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Зведений- 6-8_10025_4.2017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241043</vt:i4>
  </property>
  <property fmtid="{D5CDD505-2E9C-101B-9397-08002B2CF9AE}" pid="7" name="Тип звіту">
    <vt:lpwstr>Зведений- 6-8</vt:lpwstr>
  </property>
  <property fmtid="{D5CDD505-2E9C-101B-9397-08002B2CF9AE}" pid="8" name="К.Cума">
    <vt:lpwstr>6DE4F749</vt:lpwstr>
  </property>
  <property fmtid="{D5CDD505-2E9C-101B-9397-08002B2CF9AE}" pid="9" name="Підрозділ">
    <vt:lpwstr>ТУ ДСА України в Чернiгiвській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168189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31.12.2017</vt:lpwstr>
  </property>
  <property fmtid="{D5CDD505-2E9C-101B-9397-08002B2CF9AE}" pid="14" name="Період">
    <vt:lpwstr>2017 рік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