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<sst xmlns="http://schemas.openxmlformats.org/spreadsheetml/2006/main" count="295" uniqueCount="222">
  <si>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</si>
  <si>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</si>
  <si>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</si>
  <si>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</si>
  <si>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</si>
  <si>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</si>
  <si>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</si>
  <si>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</si>
  <si>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</si>
  <si>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</si>
  <si>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</si>
  <si>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</si>
  <si>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</si>
  <si>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</si>
  <si>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</si>
  <si>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</si>
  <si>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</si>
  <si>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</si>
  <si>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</si>
  <si>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</si>
  <si>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</si>
  <si>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</si>
  <si>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</si>
  <si>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</si>
  <si>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</si>
  <si>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</si>
  <si>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</si>
  <si>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</si>
  <si>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</si>
  <si>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</si>
  <si>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</si>
  <si>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</si>
  <si>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</si>
  <si>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</si>
  <si>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</si>
  <si>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</si>
  <si>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</si>
  <si>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</si>
  <si>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</si>
  <si>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</si>
  <si>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</si>
  <si>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</si>
  <si>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</si>
  <si>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</si>
  <si>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</si>
  <si>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</si>
  <si>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</si>
  <si>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</si>
  <si>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</si>
  <si>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</si>
  <si>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</si>
  <si>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</si>
  <si>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</si>
  <si>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</si>
  <si>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</si>
  <si>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</si>
  <si>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</si>
  <si>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</si>
  <si>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</si>
  <si>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</si>
  <si>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</si>
  <si>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</si>
  <si>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</si>
  <si>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</si>
  <si>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</si>
  <si>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</si>
  <si>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</si>
  <si>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</si>
  <si>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</si>
  <si>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</si>
  <si>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</si>
  <si>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</si>
  <si>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</si>
  <si>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</si>
  <si>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</si>
  <si>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</si>
  <si>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</si>
  <si>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</si>
  <si>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</si>
  <si>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</si>
  <si>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</si>
  <si>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</si>
  <si>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</si>
  <si>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</si>
  <si>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</si>
  <si>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</si>
  <si>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</si>
  <si>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</si>
  <si>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</si>
  <si>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</si>
  <si>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</si>
  <si>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</si>
  <si>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</si>
  <si>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</si>
  <si>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</si>
  <si>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</si>
  <si>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</si>
  <si>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</si>
  <si>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</si>
  <si>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</si>
  <si>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</si>
  <si>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</si>
  <si>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</si>
  <si>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</si>
  <si>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</si>
  <si>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</si>
  <si>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</si>
  <si>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</si>
  <si>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</si>
  <si>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</si>
  <si>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</si>
  <si>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</si>
  <si>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</si>
  <si>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</si>
  <si>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</si>
  <si>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</si>
  <si>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</si>
  <si>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</si>
  <si>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</si>
  <si>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</si>
  <si>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</si>
  <si>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</si>
  <si>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</si>
  <si>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</si>
  <si>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</si>
  <si>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</si>
  <si>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</si>
  <si>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</si>
  <si>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</si>
  <si>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</si>
  <si>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</si>
  <si>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</si>
  <si>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</si>
  <si>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</si>
  <si>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</si>
  <si>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</si>
  <si>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</si>
  <si>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</si>
  <si>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</si>
  <si>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</si>
  <si>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</si>
  <si>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</si>
  <si>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</si>
  <si>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</si>
  <si>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</si>
  <si>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</si>
  <si>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</si>
  <si>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</si>
  <si>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</si>
  <si>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</si>
  <si>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</si>
  <si>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</si>
  <si>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</si>
  <si>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</si>
  <si>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</si>
  <si>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</si>
  <si>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</si>
  <si>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</si>
  <si>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</si>
  <si>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</si>
  <si>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</si>
  <si>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</si>
  <si>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</si>
  <si>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</si>
  <si>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</si>
  <si>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</si>
  <si>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</si>
  <si>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</si>
  <si>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</si>
  <si>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</si>
  <si>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</si>
  <si>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</si>
  <si>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</si>
  <si>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</si>
  <si>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</si>
  <si>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</si>
  <si>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</si>
  <si>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</si>
  <si>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</si>
  <si>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</si>
  <si>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</si>
  <si>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</si>
  <si>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</si>
  <si>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</si>
  <si>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</si>
  <si>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</si>
  <si>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</si>
  <si>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</si>
  <si>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</si>
  <si>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</si>
  <si>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</si>
  <si>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</si>
  <si>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</si>
  <si>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</si>
  <si>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</si>
  <si>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</si>
  <si>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</si>
  <si>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</si>
  <si>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</si>
  <si>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</si>
  <si>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</si>
  <si>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</si>
  <si>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</si>
  <si>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</si>
  <si>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</si>
  <si>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</si>
  <si>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</si>
  <si>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</si>
  <si>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</si>
  <si>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</si>
  <si>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</si>
  <si>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за дев'ять місяців 2021 року</t>
  </si>
  <si>
    <t>ТУ ДСА України у Чернiгiвській областi</t>
  </si>
  <si>
    <t>14000. м. Чернігів. вул. Кирпоноса 16</t>
  </si>
  <si>
    <t>Доручення судів України / іноземних судів</t>
  </si>
  <si>
    <t xml:space="preserve">Розглянуто справ судом присяжних </t>
  </si>
  <si>
    <t>М. Ф. Целуйко</t>
  </si>
  <si>
    <t>К. Г. Черниш</t>
  </si>
  <si>
    <t>(0462)665-633</t>
  </si>
  <si>
    <t>(0462)665-620</t>
  </si>
  <si>
    <t>inbox@cn.court.gov.ua</t>
  </si>
  <si>
    <t>8 жовтня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</si>
</sst>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&amp;L774205A7&amp;C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3100</v>
      </c>
      <c r="F6" s="103">
        <v>1998</v>
      </c>
      <c r="G6" s="103">
        <v>38</v>
      </c>
      <c r="H6" s="103">
        <v>2009</v>
      </c>
      <c r="I6" s="121" t="s">
        <v>210</v>
      </c>
      <c r="J6" s="103">
        <v>1091</v>
      </c>
      <c r="K6" s="84">
        <v>276</v>
      </c>
      <c r="L6" s="91">
        <f>E6-F6</f>
        <v>1102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10223</v>
      </c>
      <c r="F7" s="103">
        <v>10086</v>
      </c>
      <c r="G7" s="103">
        <v>12</v>
      </c>
      <c r="H7" s="103">
        <v>9769</v>
      </c>
      <c r="I7" s="103">
        <v>8051</v>
      </c>
      <c r="J7" s="103">
        <v>454</v>
      </c>
      <c r="K7" s="84">
        <v>8</v>
      </c>
      <c r="L7" s="91">
        <f>E7-F7</f>
        <v>137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11</v>
      </c>
      <c r="F8" s="103">
        <v>9</v>
      </c>
      <c r="G8" s="103"/>
      <c r="H8" s="103">
        <v>9</v>
      </c>
      <c r="I8" s="103">
        <v>7</v>
      </c>
      <c r="J8" s="103">
        <v>2</v>
      </c>
      <c r="K8" s="84"/>
      <c r="L8" s="91">
        <f>E8-F8</f>
        <v>2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1625</v>
      </c>
      <c r="F9" s="103">
        <v>1500</v>
      </c>
      <c r="G9" s="103">
        <v>6</v>
      </c>
      <c r="H9" s="85">
        <v>1433</v>
      </c>
      <c r="I9" s="103">
        <v>1022</v>
      </c>
      <c r="J9" s="103">
        <v>192</v>
      </c>
      <c r="K9" s="84">
        <v>9</v>
      </c>
      <c r="L9" s="91">
        <f>E9-F9</f>
        <v>125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53</v>
      </c>
      <c r="F10" s="103">
        <v>41</v>
      </c>
      <c r="G10" s="103"/>
      <c r="H10" s="103">
        <v>37</v>
      </c>
      <c r="I10" s="103"/>
      <c r="J10" s="103">
        <v>16</v>
      </c>
      <c r="K10" s="84"/>
      <c r="L10" s="91">
        <f>E10-F10</f>
        <v>12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175</v>
      </c>
      <c r="F12" s="103">
        <v>167</v>
      </c>
      <c r="G12" s="103"/>
      <c r="H12" s="103">
        <v>150</v>
      </c>
      <c r="I12" s="103">
        <v>85</v>
      </c>
      <c r="J12" s="103">
        <v>25</v>
      </c>
      <c r="K12" s="84">
        <v>3</v>
      </c>
      <c r="L12" s="91">
        <f>E12-F12</f>
        <v>8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</v>
      </c>
      <c r="F13" s="103"/>
      <c r="G13" s="103"/>
      <c r="H13" s="103"/>
      <c r="I13" s="103"/>
      <c r="J13" s="103">
        <v>3</v>
      </c>
      <c r="K13" s="84">
        <v>1</v>
      </c>
      <c r="L13" s="91">
        <f>E13-F13</f>
        <v>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137</v>
      </c>
      <c r="F14" s="106">
        <v>115</v>
      </c>
      <c r="G14" s="106"/>
      <c r="H14" s="106">
        <v>127</v>
      </c>
      <c r="I14" s="106">
        <v>121</v>
      </c>
      <c r="J14" s="106">
        <v>10</v>
      </c>
      <c r="K14" s="94"/>
      <c r="L14" s="91">
        <f>E14-F14</f>
        <v>22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17</v>
      </c>
      <c r="F15" s="106">
        <v>16</v>
      </c>
      <c r="G15" s="106"/>
      <c r="H15" s="106">
        <v>15</v>
      </c>
      <c r="I15" s="106">
        <v>11</v>
      </c>
      <c r="J15" s="106">
        <v>2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15344</v>
      </c>
      <c r="F16" s="84">
        <f>SUM(F6:F15)</f>
        <v>13932</v>
      </c>
      <c r="G16" s="84">
        <f>SUM(G6:G15)</f>
        <v>56</v>
      </c>
      <c r="H16" s="84">
        <f>SUM(H6:H15)</f>
        <v>13549</v>
      </c>
      <c r="I16" s="84">
        <f>SUM(I6:I15)</f>
        <v>9297</v>
      </c>
      <c r="J16" s="84">
        <f>SUM(J6:J15)</f>
        <v>1795</v>
      </c>
      <c r="K16" s="84">
        <f>SUM(K6:K15)</f>
        <v>297</v>
      </c>
      <c r="L16" s="91">
        <f>E16-F16</f>
        <v>1412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573</v>
      </c>
      <c r="F17" s="84">
        <v>551</v>
      </c>
      <c r="G17" s="84">
        <v>2</v>
      </c>
      <c r="H17" s="84">
        <v>512</v>
      </c>
      <c r="I17" s="84">
        <v>367</v>
      </c>
      <c r="J17" s="84">
        <v>61</v>
      </c>
      <c r="K17" s="84"/>
      <c r="L17" s="91">
        <f>E17-F17</f>
        <v>22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428</v>
      </c>
      <c r="F18" s="84">
        <v>370</v>
      </c>
      <c r="G18" s="84">
        <v>5</v>
      </c>
      <c r="H18" s="84">
        <v>381</v>
      </c>
      <c r="I18" s="84">
        <v>248</v>
      </c>
      <c r="J18" s="84">
        <v>47</v>
      </c>
      <c r="K18" s="84"/>
      <c r="L18" s="91">
        <f>E18-F18</f>
        <v>58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100</v>
      </c>
      <c r="F20" s="84">
        <v>88</v>
      </c>
      <c r="G20" s="84"/>
      <c r="H20" s="84">
        <v>94</v>
      </c>
      <c r="I20" s="84">
        <v>68</v>
      </c>
      <c r="J20" s="84">
        <v>6</v>
      </c>
      <c r="K20" s="84"/>
      <c r="L20" s="91">
        <f>E20-F20</f>
        <v>12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3</v>
      </c>
      <c r="F21" s="84">
        <v>2</v>
      </c>
      <c r="G21" s="84"/>
      <c r="H21" s="84">
        <v>2</v>
      </c>
      <c r="I21" s="84"/>
      <c r="J21" s="84">
        <v>1</v>
      </c>
      <c r="K21" s="84">
        <v>1</v>
      </c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738</v>
      </c>
      <c r="F25" s="94">
        <v>656</v>
      </c>
      <c r="G25" s="94">
        <v>5</v>
      </c>
      <c r="H25" s="94">
        <v>623</v>
      </c>
      <c r="I25" s="94">
        <v>316</v>
      </c>
      <c r="J25" s="94">
        <v>115</v>
      </c>
      <c r="K25" s="94">
        <v>1</v>
      </c>
      <c r="L25" s="91">
        <f>E25-F25</f>
        <v>82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7635</v>
      </c>
      <c r="F26" s="84">
        <v>7238</v>
      </c>
      <c r="G26" s="84">
        <v>3</v>
      </c>
      <c r="H26" s="84">
        <v>7002</v>
      </c>
      <c r="I26" s="84">
        <v>5828</v>
      </c>
      <c r="J26" s="84">
        <v>633</v>
      </c>
      <c r="K26" s="84">
        <v>1</v>
      </c>
      <c r="L26" s="91">
        <f>E26-F26</f>
        <v>397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99</v>
      </c>
      <c r="F27" s="111">
        <v>99</v>
      </c>
      <c r="G27" s="111"/>
      <c r="H27" s="111">
        <v>86</v>
      </c>
      <c r="I27" s="111">
        <v>52</v>
      </c>
      <c r="J27" s="111">
        <v>13</v>
      </c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12597</v>
      </c>
      <c r="F28" s="84">
        <v>12073</v>
      </c>
      <c r="G28" s="84">
        <v>13</v>
      </c>
      <c r="H28" s="84">
        <v>11094</v>
      </c>
      <c r="I28" s="84">
        <v>10082</v>
      </c>
      <c r="J28" s="84">
        <v>1503</v>
      </c>
      <c r="K28" s="84">
        <v>3</v>
      </c>
      <c r="L28" s="91">
        <f>E28-F28</f>
        <v>524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13458</v>
      </c>
      <c r="F29" s="84">
        <v>10168</v>
      </c>
      <c r="G29" s="84">
        <v>65</v>
      </c>
      <c r="H29" s="84">
        <v>10747</v>
      </c>
      <c r="I29" s="84">
        <v>9172</v>
      </c>
      <c r="J29" s="84">
        <v>2711</v>
      </c>
      <c r="K29" s="84">
        <v>147</v>
      </c>
      <c r="L29" s="91">
        <f>E29-F29</f>
        <v>3290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1390</v>
      </c>
      <c r="F30" s="84">
        <v>1368</v>
      </c>
      <c r="G30" s="84">
        <v>4</v>
      </c>
      <c r="H30" s="84">
        <v>1257</v>
      </c>
      <c r="I30" s="84">
        <v>1145</v>
      </c>
      <c r="J30" s="84">
        <v>133</v>
      </c>
      <c r="K30" s="84"/>
      <c r="L30" s="91">
        <f>E30-F30</f>
        <v>22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1325</v>
      </c>
      <c r="F31" s="84">
        <v>1148</v>
      </c>
      <c r="G31" s="84">
        <v>5</v>
      </c>
      <c r="H31" s="84">
        <v>1151</v>
      </c>
      <c r="I31" s="84">
        <v>1020</v>
      </c>
      <c r="J31" s="84">
        <v>174</v>
      </c>
      <c r="K31" s="84"/>
      <c r="L31" s="91">
        <f>E31-F31</f>
        <v>177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120</v>
      </c>
      <c r="F32" s="84">
        <v>104</v>
      </c>
      <c r="G32" s="84"/>
      <c r="H32" s="84">
        <v>91</v>
      </c>
      <c r="I32" s="84">
        <v>40</v>
      </c>
      <c r="J32" s="84">
        <v>29</v>
      </c>
      <c r="K32" s="84">
        <v>2</v>
      </c>
      <c r="L32" s="91">
        <f>E32-F32</f>
        <v>16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22</v>
      </c>
      <c r="F33" s="84">
        <v>18</v>
      </c>
      <c r="G33" s="84"/>
      <c r="H33" s="84">
        <v>18</v>
      </c>
      <c r="I33" s="84">
        <v>7</v>
      </c>
      <c r="J33" s="84">
        <v>4</v>
      </c>
      <c r="K33" s="84"/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18</v>
      </c>
      <c r="F35" s="84">
        <v>18</v>
      </c>
      <c r="G35" s="84"/>
      <c r="H35" s="84">
        <v>17</v>
      </c>
      <c r="I35" s="84">
        <v>2</v>
      </c>
      <c r="J35" s="84">
        <v>1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132</v>
      </c>
      <c r="F36" s="84">
        <v>112</v>
      </c>
      <c r="G36" s="84">
        <v>1</v>
      </c>
      <c r="H36" s="84">
        <v>111</v>
      </c>
      <c r="I36" s="84">
        <v>38</v>
      </c>
      <c r="J36" s="84">
        <v>21</v>
      </c>
      <c r="K36" s="84"/>
      <c r="L36" s="91">
        <f>E36-F36</f>
        <v>20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1526</v>
      </c>
      <c r="F37" s="84">
        <v>1363</v>
      </c>
      <c r="G37" s="84"/>
      <c r="H37" s="84">
        <v>1087</v>
      </c>
      <c r="I37" s="84">
        <v>769</v>
      </c>
      <c r="J37" s="84">
        <v>439</v>
      </c>
      <c r="K37" s="84">
        <v>13</v>
      </c>
      <c r="L37" s="91">
        <f>E37-F37</f>
        <v>163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14</v>
      </c>
      <c r="F38" s="84">
        <v>13</v>
      </c>
      <c r="G38" s="84"/>
      <c r="H38" s="84">
        <v>9</v>
      </c>
      <c r="I38" s="84">
        <v>3</v>
      </c>
      <c r="J38" s="84">
        <v>5</v>
      </c>
      <c r="K38" s="84">
        <v>1</v>
      </c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38</v>
      </c>
      <c r="F39" s="84">
        <v>34</v>
      </c>
      <c r="G39" s="84"/>
      <c r="H39" s="84">
        <v>30</v>
      </c>
      <c r="I39" s="84">
        <v>17</v>
      </c>
      <c r="J39" s="84">
        <v>8</v>
      </c>
      <c r="K39" s="84"/>
      <c r="L39" s="91">
        <f>E39-F39</f>
        <v>4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27147</v>
      </c>
      <c r="F40" s="94">
        <v>22973</v>
      </c>
      <c r="G40" s="94">
        <v>79</v>
      </c>
      <c r="H40" s="94">
        <v>21473</v>
      </c>
      <c r="I40" s="94">
        <v>16948</v>
      </c>
      <c r="J40" s="94">
        <v>5674</v>
      </c>
      <c r="K40" s="94">
        <v>167</v>
      </c>
      <c r="L40" s="91">
        <f>E40-F40</f>
        <v>4174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18017</v>
      </c>
      <c r="F41" s="84">
        <v>16881</v>
      </c>
      <c r="G41" s="84">
        <v>1</v>
      </c>
      <c r="H41" s="84">
        <v>15424</v>
      </c>
      <c r="I41" s="121" t="s">
        <v>210</v>
      </c>
      <c r="J41" s="84">
        <v>2593</v>
      </c>
      <c r="K41" s="84">
        <v>1</v>
      </c>
      <c r="L41" s="91">
        <f>E41-F41</f>
        <v>1136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202</v>
      </c>
      <c r="F42" s="84">
        <v>194</v>
      </c>
      <c r="G42" s="84"/>
      <c r="H42" s="84">
        <v>160</v>
      </c>
      <c r="I42" s="121" t="s">
        <v>210</v>
      </c>
      <c r="J42" s="84">
        <v>42</v>
      </c>
      <c r="K42" s="84"/>
      <c r="L42" s="91">
        <f>E42-F42</f>
        <v>8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370</v>
      </c>
      <c r="F43" s="84">
        <v>353</v>
      </c>
      <c r="G43" s="84"/>
      <c r="H43" s="84">
        <v>329</v>
      </c>
      <c r="I43" s="84">
        <v>252</v>
      </c>
      <c r="J43" s="84">
        <v>41</v>
      </c>
      <c r="K43" s="84">
        <v>2</v>
      </c>
      <c r="L43" s="91">
        <f>E43-F43</f>
        <v>17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43</v>
      </c>
      <c r="F44" s="84">
        <v>41</v>
      </c>
      <c r="G44" s="84"/>
      <c r="H44" s="84">
        <v>31</v>
      </c>
      <c r="I44" s="84">
        <v>17</v>
      </c>
      <c r="J44" s="84">
        <v>12</v>
      </c>
      <c r="K44" s="84">
        <v>2</v>
      </c>
      <c r="L44" s="91">
        <f>E44-F44</f>
        <v>2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18430</v>
      </c>
      <c r="F45" s="84">
        <f aca="true" t="shared" si="0" ref="F45:K45">F41+F43+F44</f>
        <v>17275</v>
      </c>
      <c r="G45" s="84">
        <f t="shared" si="0"/>
        <v>1</v>
      </c>
      <c r="H45" s="84">
        <f t="shared" si="0"/>
        <v>15784</v>
      </c>
      <c r="I45" s="84">
        <f>I43+I44</f>
        <v>269</v>
      </c>
      <c r="J45" s="84">
        <f t="shared" si="0"/>
        <v>2646</v>
      </c>
      <c r="K45" s="84">
        <f t="shared" si="0"/>
        <v>5</v>
      </c>
      <c r="L45" s="91">
        <f>E45-F45</f>
        <v>1155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61659</v>
      </c>
      <c r="F46" s="84">
        <f t="shared" si="1"/>
        <v>54836</v>
      </c>
      <c r="G46" s="84">
        <f t="shared" si="1"/>
        <v>141</v>
      </c>
      <c r="H46" s="84">
        <f t="shared" si="1"/>
        <v>51429</v>
      </c>
      <c r="I46" s="84">
        <f t="shared" si="1"/>
        <v>26830</v>
      </c>
      <c r="J46" s="84">
        <f t="shared" si="1"/>
        <v>10230</v>
      </c>
      <c r="K46" s="84">
        <f t="shared" si="1"/>
        <v>470</v>
      </c>
      <c r="L46" s="91">
        <f>E46-F46</f>
        <v>6823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&amp;L774205A7&amp;C&amp;R2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53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47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1041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27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112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138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165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118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30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52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44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1405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36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21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138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403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77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3932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253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101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76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36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3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5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17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6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2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4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192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753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193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47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146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4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104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20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&amp;L774205A7&amp;C&amp;R3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2009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1512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126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444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17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13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32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9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11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4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272400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6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166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5474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112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71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539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>
        <v>1</v>
      </c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18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118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614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124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167770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95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217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44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2581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4733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3793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15081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12066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90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387798923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105846203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141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112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2149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529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131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96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46968</v>
      </c>
      <c r="F58" s="109">
        <f>F59+F62+F63+F64</f>
        <v>3994</v>
      </c>
      <c r="G58" s="109">
        <f>G59+G62+G63+G64</f>
        <v>343</v>
      </c>
      <c r="H58" s="109">
        <f>H59+H62+H63+H64</f>
        <v>92</v>
      </c>
      <c r="I58" s="109">
        <f>I59+I62+I63+I64</f>
        <v>32</v>
      </c>
    </row>
    <row r="59" spans="1:9" ht="13.5" customHeight="1">
      <c r="A59" s="225" t="s">
        <v>103</v>
      </c>
      <c r="B59" s="225"/>
      <c r="C59" s="225"/>
      <c r="D59" s="225"/>
      <c r="E59" s="94">
        <v>12695</v>
      </c>
      <c r="F59" s="94">
        <v>650</v>
      </c>
      <c r="G59" s="94">
        <v>134</v>
      </c>
      <c r="H59" s="94">
        <v>49</v>
      </c>
      <c r="I59" s="94">
        <v>21</v>
      </c>
    </row>
    <row r="60" spans="1:9" ht="13.5" customHeight="1">
      <c r="A60" s="328" t="s">
        <v>203</v>
      </c>
      <c r="B60" s="329"/>
      <c r="C60" s="329"/>
      <c r="D60" s="330"/>
      <c r="E60" s="86">
        <v>1269</v>
      </c>
      <c r="F60" s="86">
        <v>552</v>
      </c>
      <c r="G60" s="86">
        <v>122</v>
      </c>
      <c r="H60" s="86">
        <v>45</v>
      </c>
      <c r="I60" s="86">
        <v>21</v>
      </c>
    </row>
    <row r="61" spans="1:9" ht="13.5" customHeight="1">
      <c r="A61" s="328" t="s">
        <v>204</v>
      </c>
      <c r="B61" s="329"/>
      <c r="C61" s="329"/>
      <c r="D61" s="330"/>
      <c r="E61" s="86">
        <v>9738</v>
      </c>
      <c r="F61" s="86">
        <v>23</v>
      </c>
      <c r="G61" s="86">
        <v>7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549</v>
      </c>
      <c r="F62" s="84">
        <v>71</v>
      </c>
      <c r="G62" s="84">
        <v>3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18279</v>
      </c>
      <c r="F63" s="84">
        <v>2937</v>
      </c>
      <c r="G63" s="84">
        <v>203</v>
      </c>
      <c r="H63" s="84">
        <v>43</v>
      </c>
      <c r="I63" s="84">
        <v>11</v>
      </c>
    </row>
    <row r="64" spans="1:9" ht="13.5" customHeight="1">
      <c r="A64" s="225" t="s">
        <v>108</v>
      </c>
      <c r="B64" s="225"/>
      <c r="C64" s="225"/>
      <c r="D64" s="225"/>
      <c r="E64" s="84">
        <v>15445</v>
      </c>
      <c r="F64" s="84">
        <v>336</v>
      </c>
      <c r="G64" s="84">
        <v>3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23502</v>
      </c>
      <c r="G68" s="115">
        <v>232543977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12586</v>
      </c>
      <c r="G69" s="117">
        <v>190509700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10916</v>
      </c>
      <c r="G70" s="117">
        <v>42034277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6216</v>
      </c>
      <c r="G71" s="115">
        <v>3881525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9</v>
      </c>
      <c r="G72" s="117">
        <v>16736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3</v>
      </c>
      <c r="G73" s="117">
        <v>2816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21</v>
      </c>
      <c r="G74" s="117">
        <v>209827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&amp;L774205A7&amp;C&amp;R4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4.594330400782014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16.545961002785514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0.8695652173913043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2.943249911878745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0.1889644746787604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93.78692829528048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535.71875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642.28125</v>
      </c>
    </row>
    <row r="11" spans="1:4" ht="16.5" customHeight="1">
      <c r="A11" s="215" t="s">
        <v>62</v>
      </c>
      <c r="B11" s="217"/>
      <c r="C11" s="10">
        <v>9</v>
      </c>
      <c r="D11" s="84">
        <v>38.9166666666667</v>
      </c>
    </row>
    <row r="12" spans="1:4" ht="16.5" customHeight="1">
      <c r="A12" s="331" t="s">
        <v>103</v>
      </c>
      <c r="B12" s="331"/>
      <c r="C12" s="10">
        <v>10</v>
      </c>
      <c r="D12" s="84">
        <v>40.375</v>
      </c>
    </row>
    <row r="13" spans="1:4" ht="16.5" customHeight="1">
      <c r="A13" s="328" t="s">
        <v>203</v>
      </c>
      <c r="B13" s="330"/>
      <c r="C13" s="10">
        <v>11</v>
      </c>
      <c r="D13" s="94">
        <v>112.25</v>
      </c>
    </row>
    <row r="14" spans="1:4" ht="16.5" customHeight="1">
      <c r="A14" s="328" t="s">
        <v>204</v>
      </c>
      <c r="B14" s="330"/>
      <c r="C14" s="10">
        <v>12</v>
      </c>
      <c r="D14" s="94">
        <v>8.25</v>
      </c>
    </row>
    <row r="15" spans="1:4" ht="16.5" customHeight="1">
      <c r="A15" s="331" t="s">
        <v>30</v>
      </c>
      <c r="B15" s="331"/>
      <c r="C15" s="10">
        <v>13</v>
      </c>
      <c r="D15" s="84">
        <v>40.6666666666667</v>
      </c>
    </row>
    <row r="16" spans="1:4" ht="16.5" customHeight="1">
      <c r="A16" s="331" t="s">
        <v>104</v>
      </c>
      <c r="B16" s="331"/>
      <c r="C16" s="10">
        <v>14</v>
      </c>
      <c r="D16" s="84">
        <v>57</v>
      </c>
    </row>
    <row r="17" spans="1:5" ht="16.5" customHeight="1">
      <c r="A17" s="331" t="s">
        <v>108</v>
      </c>
      <c r="B17" s="331"/>
      <c r="C17" s="10">
        <v>15</v>
      </c>
      <c r="D17" s="84">
        <v>22.25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219</v>
      </c>
      <c r="D26" s="343"/>
    </row>
    <row r="27" spans="1:4" ht="12.75">
      <c r="A27" s="62" t="s">
        <v>101</v>
      </c>
      <c r="B27" s="83"/>
      <c r="C27" s="343" t="s">
        <v>220</v>
      </c>
      <c r="D27" s="343"/>
    </row>
    <row r="28" ht="15.75" customHeight="1"/>
    <row r="29" spans="3:4" ht="12.75" customHeight="1">
      <c r="C29" s="335" t="s">
        <v>221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&amp;L774205A7&amp;C&amp;R5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Черниш</cp:lastModifiedBy>
  <cp:lastPrinted>2021-09-02T06:14:55Z</cp:lastPrinted>
  <dcterms:created xsi:type="dcterms:W3CDTF">2004-04-20T14:33:35Z</dcterms:created>
  <dcterms:modified xsi:type="dcterms:W3CDTF">2021-12-13T10:13:37Z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мзс_10025_3.2021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774205A7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30.09.2021</vt:lpwstr>
  </property>
  <property fmtid="{D5CDD505-2E9C-101B-9397-08002B2CF9AE}" pid="14" name="Період">
    <vt:lpwstr>за дев'ять місяців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3.28.3.2669</vt:lpwstr>
  </property>
</Properties>
</file>