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<sst xmlns="http://schemas.openxmlformats.org/spreadsheetml/2006/main" count="154" uniqueCount="129">
  <si>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</si>
  <si>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</si>
  <si>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</si>
  <si>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</si>
  <si>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</si>
  <si>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</si>
  <si>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</si>
  <si>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</si>
  <si>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</si>
  <si>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</si>
  <si>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</si>
  <si>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</si>
  <si>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</si>
  <si>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</si>
  <si>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</si>
  <si>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</si>
  <si>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</si>
  <si>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</si>
  <si>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</si>
  <si>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</si>
  <si>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</si>
  <si>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</si>
  <si>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</si>
  <si>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</si>
  <si>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</si>
  <si>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</si>
  <si>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</si>
  <si>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</si>
  <si>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</si>
  <si>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</si>
  <si>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</si>
  <si>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</si>
  <si>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</si>
  <si>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</si>
  <si>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</si>
  <si>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</si>
  <si>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</si>
  <si>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</si>
  <si>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</si>
  <si>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</si>
  <si>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</si>
  <si>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</si>
  <si>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</si>
  <si>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</si>
  <si>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</si>
  <si>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</si>
  <si>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</si>
  <si>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</si>
  <si>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</si>
  <si>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</si>
  <si>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</si>
  <si>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</si>
  <si>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</si>
  <si>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</si>
  <si>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</si>
  <si>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</si>
  <si>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</si>
  <si>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</si>
  <si>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</si>
  <si>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</si>
  <si>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</si>
  <si>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</si>
  <si>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</si>
  <si>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</si>
  <si>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</si>
  <si>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</si>
  <si>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</si>
  <si>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</si>
  <si>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</si>
  <si>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</si>
  <si>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</si>
  <si>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</si>
  <si>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</si>
  <si>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</si>
  <si>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</si>
  <si>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</si>
  <si>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</si>
  <si>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</si>
  <si>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</si>
  <si>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</si>
  <si>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</si>
  <si>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</si>
  <si>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</si>
  <si>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</si>
  <si>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</si>
  <si>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</si>
  <si>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</si>
  <si>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</si>
  <si>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</si>
  <si>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</si>
  <si>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</si>
  <si>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</si>
  <si>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</si>
  <si>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</si>
  <si>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</si>
  <si>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</si>
  <si>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</si>
  <si>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</si>
  <si>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</si>
  <si>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</si>
  <si>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</si>
  <si>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</si>
  <si>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</si>
  <si>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</si>
  <si>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</si>
  <si>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</si>
  <si>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</si>
  <si>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</si>
  <si>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</si>
  <si>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</si>
  <si>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</si>
  <si>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</si>
  <si>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</si>
  <si>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</si>
  <si>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</si>
  <si>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</si>
  <si>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</si>
  <si>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</si>
  <si>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</si>
  <si>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</si>
  <si>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</si>
  <si>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</si>
  <si>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</si>
  <si>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М.Ф. Целуйко</t>
  </si>
  <si>
    <t>В.В. Нітченко</t>
  </si>
  <si>
    <t>(0462) 665-633</t>
  </si>
  <si>
    <t>(0462) 665-620</t>
  </si>
  <si>
    <t>inbox@cn.court.gov.ua</t>
  </si>
  <si>
    <t>9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</si>
</sst>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&amp;L723F33B0&amp;C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11086</v>
      </c>
      <c r="D6" s="96">
        <f>SUM(D7,D10,D13,D14,D15,D21,D24,D25,D18,D19,D20)</f>
        <v>9709097.000000007</v>
      </c>
      <c r="E6" s="96">
        <f>SUM(E7,E10,E13,E14,E15,E21,E24,E25,E18,E19,E20)</f>
        <v>8866</v>
      </c>
      <c r="F6" s="96">
        <f>SUM(F7,F10,F13,F14,F15,F21,F24,F25,F18,F19,F20)</f>
        <v>8933288.040000003</v>
      </c>
      <c r="G6" s="96">
        <f>SUM(G7,G10,G13,G14,G15,G21,G24,G25,G18,G19,G20)</f>
        <v>267</v>
      </c>
      <c r="H6" s="96">
        <f>SUM(H7,H10,H13,H14,H15,H21,H24,H25,H18,H19,H20)</f>
        <v>186448.04</v>
      </c>
      <c r="I6" s="96">
        <f>SUM(I7,I10,I13,I14,I15,I21,I24,I25,I18,I19,I20)</f>
        <v>884</v>
      </c>
      <c r="J6" s="96">
        <f>SUM(J7,J10,J13,J14,J15,J21,J24,J25,J18,J19,J20)</f>
        <v>598133.39</v>
      </c>
      <c r="K6" s="96">
        <f>SUM(K7,K10,K13,K14,K15,K21,K24,K25,K18,K19,K20)</f>
        <v>1492</v>
      </c>
      <c r="L6" s="96">
        <f>SUM(L7,L10,L13,L14,L15,L21,L24,L25,L18,L19,L20)</f>
        <v>1161782.2599999998</v>
      </c>
    </row>
    <row r="7" spans="1:12" ht="16.5" customHeight="1">
      <c r="A7" s="87">
        <v>2</v>
      </c>
      <c r="B7" s="90" t="s">
        <v>74</v>
      </c>
      <c r="C7" s="97">
        <v>4108</v>
      </c>
      <c r="D7" s="97">
        <v>5895127.95</v>
      </c>
      <c r="E7" s="97">
        <v>3336</v>
      </c>
      <c r="F7" s="97">
        <v>5813167.56</v>
      </c>
      <c r="G7" s="97">
        <v>112</v>
      </c>
      <c r="H7" s="97">
        <v>107697.14</v>
      </c>
      <c r="I7" s="97">
        <v>296</v>
      </c>
      <c r="J7" s="97">
        <v>283386.16</v>
      </c>
      <c r="K7" s="97">
        <v>544</v>
      </c>
      <c r="L7" s="97">
        <v>644026.96</v>
      </c>
    </row>
    <row r="8" spans="1:12" ht="16.5" customHeight="1">
      <c r="A8" s="87">
        <v>3</v>
      </c>
      <c r="B8" s="91" t="s">
        <v>75</v>
      </c>
      <c r="C8" s="97">
        <v>1258</v>
      </c>
      <c r="D8" s="97">
        <v>2805425.19</v>
      </c>
      <c r="E8" s="97">
        <v>1139</v>
      </c>
      <c r="F8" s="97">
        <v>3366571.48</v>
      </c>
      <c r="G8" s="97">
        <v>28</v>
      </c>
      <c r="H8" s="97">
        <v>62646.59</v>
      </c>
      <c r="I8" s="97">
        <v>76</v>
      </c>
      <c r="J8" s="97">
        <v>81293.2200000001</v>
      </c>
      <c r="K8" s="97">
        <v>47</v>
      </c>
      <c r="L8" s="97">
        <v>108865.07</v>
      </c>
    </row>
    <row r="9" spans="1:12" ht="16.5" customHeight="1">
      <c r="A9" s="87">
        <v>4</v>
      </c>
      <c r="B9" s="91" t="s">
        <v>76</v>
      </c>
      <c r="C9" s="97">
        <v>2850</v>
      </c>
      <c r="D9" s="97">
        <v>3089702.76</v>
      </c>
      <c r="E9" s="97">
        <v>2197</v>
      </c>
      <c r="F9" s="97">
        <v>2446596.08</v>
      </c>
      <c r="G9" s="97">
        <v>84</v>
      </c>
      <c r="H9" s="97">
        <v>45050.55</v>
      </c>
      <c r="I9" s="97">
        <v>220</v>
      </c>
      <c r="J9" s="97">
        <v>202092.94</v>
      </c>
      <c r="K9" s="97">
        <v>497</v>
      </c>
      <c r="L9" s="97">
        <v>535161.89</v>
      </c>
    </row>
    <row r="10" spans="1:12" ht="19.5" customHeight="1">
      <c r="A10" s="87">
        <v>5</v>
      </c>
      <c r="B10" s="90" t="s">
        <v>77</v>
      </c>
      <c r="C10" s="97">
        <v>1917</v>
      </c>
      <c r="D10" s="97">
        <v>1811851.6</v>
      </c>
      <c r="E10" s="97">
        <v>1306</v>
      </c>
      <c r="F10" s="97">
        <v>1375150.93</v>
      </c>
      <c r="G10" s="97">
        <v>62</v>
      </c>
      <c r="H10" s="97">
        <v>37775.2</v>
      </c>
      <c r="I10" s="97">
        <v>250</v>
      </c>
      <c r="J10" s="97">
        <v>231660.68</v>
      </c>
      <c r="K10" s="97">
        <v>379</v>
      </c>
      <c r="L10" s="97">
        <v>337929.2</v>
      </c>
    </row>
    <row r="11" spans="1:12" ht="19.5" customHeight="1">
      <c r="A11" s="87">
        <v>6</v>
      </c>
      <c r="B11" s="91" t="s">
        <v>78</v>
      </c>
      <c r="C11" s="97">
        <v>158</v>
      </c>
      <c r="D11" s="97">
        <v>332116</v>
      </c>
      <c r="E11" s="97">
        <v>89</v>
      </c>
      <c r="F11" s="97">
        <v>293347.9</v>
      </c>
      <c r="G11" s="97">
        <v>7</v>
      </c>
      <c r="H11" s="97">
        <v>10730.9</v>
      </c>
      <c r="I11" s="97">
        <v>47</v>
      </c>
      <c r="J11" s="97">
        <v>57555.18</v>
      </c>
      <c r="K11" s="97">
        <v>17</v>
      </c>
      <c r="L11" s="97">
        <v>35734</v>
      </c>
    </row>
    <row r="12" spans="1:12" ht="19.5" customHeight="1">
      <c r="A12" s="87">
        <v>7</v>
      </c>
      <c r="B12" s="91" t="s">
        <v>79</v>
      </c>
      <c r="C12" s="97">
        <v>1759</v>
      </c>
      <c r="D12" s="97">
        <v>1479735.6</v>
      </c>
      <c r="E12" s="97">
        <v>1217</v>
      </c>
      <c r="F12" s="97">
        <v>1081803.03</v>
      </c>
      <c r="G12" s="97">
        <v>55</v>
      </c>
      <c r="H12" s="97">
        <v>27044.3</v>
      </c>
      <c r="I12" s="97">
        <v>203</v>
      </c>
      <c r="J12" s="97">
        <v>174105.5</v>
      </c>
      <c r="K12" s="97">
        <v>362</v>
      </c>
      <c r="L12" s="97">
        <v>302195.2</v>
      </c>
    </row>
    <row r="13" spans="1:12" ht="15" customHeight="1">
      <c r="A13" s="87">
        <v>8</v>
      </c>
      <c r="B13" s="90" t="s">
        <v>18</v>
      </c>
      <c r="C13" s="97">
        <v>1106</v>
      </c>
      <c r="D13" s="97">
        <v>929924.8</v>
      </c>
      <c r="E13" s="97">
        <v>1028</v>
      </c>
      <c r="F13" s="97">
        <v>869976.72</v>
      </c>
      <c r="G13" s="97">
        <v>60</v>
      </c>
      <c r="H13" s="97">
        <v>28853.2</v>
      </c>
      <c r="I13" s="97">
        <v>20</v>
      </c>
      <c r="J13" s="97">
        <v>16345.4</v>
      </c>
      <c r="K13" s="97">
        <v>33</v>
      </c>
      <c r="L13" s="97">
        <v>27746.4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7004.15</v>
      </c>
      <c r="E14" s="97">
        <v>6</v>
      </c>
      <c r="F14" s="97">
        <v>7004.15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910</v>
      </c>
      <c r="D15" s="97">
        <v>421451</v>
      </c>
      <c r="E15" s="97">
        <v>801</v>
      </c>
      <c r="F15" s="97">
        <v>370498.83</v>
      </c>
      <c r="G15" s="97">
        <v>12</v>
      </c>
      <c r="H15" s="97">
        <v>5320.4</v>
      </c>
      <c r="I15" s="97">
        <v>2</v>
      </c>
      <c r="J15" s="97">
        <v>840.8</v>
      </c>
      <c r="K15" s="97">
        <v>106</v>
      </c>
      <c r="L15" s="97">
        <v>63690.6</v>
      </c>
    </row>
    <row r="16" spans="1:12" ht="21" customHeight="1">
      <c r="A16" s="87">
        <v>11</v>
      </c>
      <c r="B16" s="91" t="s">
        <v>78</v>
      </c>
      <c r="C16" s="97">
        <v>59</v>
      </c>
      <c r="D16" s="97">
        <v>62009</v>
      </c>
      <c r="E16" s="97">
        <v>28</v>
      </c>
      <c r="F16" s="97">
        <v>28767.4</v>
      </c>
      <c r="G16" s="97"/>
      <c r="H16" s="97"/>
      <c r="I16" s="97"/>
      <c r="J16" s="97"/>
      <c r="K16" s="97">
        <v>31</v>
      </c>
      <c r="L16" s="97">
        <v>32581</v>
      </c>
    </row>
    <row r="17" spans="1:12" ht="21" customHeight="1">
      <c r="A17" s="87">
        <v>12</v>
      </c>
      <c r="B17" s="91" t="s">
        <v>79</v>
      </c>
      <c r="C17" s="97">
        <v>851</v>
      </c>
      <c r="D17" s="97">
        <v>359442</v>
      </c>
      <c r="E17" s="97">
        <v>773</v>
      </c>
      <c r="F17" s="97">
        <v>341731.43</v>
      </c>
      <c r="G17" s="97">
        <v>12</v>
      </c>
      <c r="H17" s="97">
        <v>5320.4</v>
      </c>
      <c r="I17" s="97">
        <v>2</v>
      </c>
      <c r="J17" s="97">
        <v>840.8</v>
      </c>
      <c r="K17" s="97">
        <v>75</v>
      </c>
      <c r="L17" s="97">
        <v>31109.6</v>
      </c>
    </row>
    <row r="18" spans="1:12" ht="21" customHeight="1">
      <c r="A18" s="87">
        <v>13</v>
      </c>
      <c r="B18" s="99" t="s">
        <v>104</v>
      </c>
      <c r="C18" s="97">
        <v>2938</v>
      </c>
      <c r="D18" s="97">
        <v>617567.600000006</v>
      </c>
      <c r="E18" s="97">
        <v>2297</v>
      </c>
      <c r="F18" s="97">
        <v>472579.800000003</v>
      </c>
      <c r="G18" s="97">
        <v>18</v>
      </c>
      <c r="H18" s="97">
        <v>3860.1</v>
      </c>
      <c r="I18" s="97">
        <v>316</v>
      </c>
      <c r="J18" s="97">
        <v>65900.35</v>
      </c>
      <c r="K18" s="97">
        <v>421</v>
      </c>
      <c r="L18" s="97">
        <v>87443.2</v>
      </c>
    </row>
    <row r="19" spans="1:12" ht="21" customHeight="1">
      <c r="A19" s="87">
        <v>14</v>
      </c>
      <c r="B19" s="99" t="s">
        <v>105</v>
      </c>
      <c r="C19" s="97">
        <v>87</v>
      </c>
      <c r="D19" s="97">
        <v>9143.7</v>
      </c>
      <c r="E19" s="97">
        <v>78</v>
      </c>
      <c r="F19" s="97">
        <v>8489.55</v>
      </c>
      <c r="G19" s="97"/>
      <c r="H19" s="97"/>
      <c r="I19" s="97"/>
      <c r="J19" s="97"/>
      <c r="K19" s="97">
        <v>9</v>
      </c>
      <c r="L19" s="97">
        <v>945.9</v>
      </c>
    </row>
    <row r="20" spans="1:12" ht="29.25" customHeight="1">
      <c r="A20" s="87">
        <v>15</v>
      </c>
      <c r="B20" s="99" t="s">
        <v>109</v>
      </c>
      <c r="C20" s="97">
        <v>6</v>
      </c>
      <c r="D20" s="97">
        <v>2522.4</v>
      </c>
      <c r="E20" s="97">
        <v>6</v>
      </c>
      <c r="F20" s="97">
        <v>2522.4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5044.8</v>
      </c>
      <c r="E21" s="97">
        <f>SUM(E22:E23)</f>
        <v>3</v>
      </c>
      <c r="F21" s="97">
        <f>SUM(F22:F23)</f>
        <v>6965</v>
      </c>
      <c r="G21" s="97">
        <f>SUM(G22:G23)</f>
        <v>3</v>
      </c>
      <c r="H21" s="97">
        <f>SUM(H22:H23)</f>
        <v>2942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1921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5044</v>
      </c>
      <c r="G23" s="97">
        <v>3</v>
      </c>
      <c r="H23" s="97">
        <v>2942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</v>
      </c>
      <c r="D24" s="97">
        <v>9459</v>
      </c>
      <c r="E24" s="97">
        <v>5</v>
      </c>
      <c r="F24" s="97">
        <v>6933.1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222</v>
      </c>
      <c r="D39" s="96">
        <f>SUM(D40,D47,D48,D49)</f>
        <v>352315.81999999995</v>
      </c>
      <c r="E39" s="96">
        <f>SUM(E40,E47,E48,E49)</f>
        <v>36</v>
      </c>
      <c r="F39" s="96">
        <f>SUM(F40,F47,F48,F49)</f>
        <v>24068.879999999997</v>
      </c>
      <c r="G39" s="96">
        <f>SUM(G40,G47,G48,G49)</f>
        <v>1</v>
      </c>
      <c r="H39" s="96">
        <f>SUM(H40,H47,H48,H49)</f>
        <v>420.4</v>
      </c>
      <c r="I39" s="96">
        <f>SUM(I40,I47,I48,I49)</f>
        <v>4</v>
      </c>
      <c r="J39" s="96">
        <f>SUM(J40,J47,J48,J49)</f>
        <v>2942.8</v>
      </c>
      <c r="K39" s="96">
        <f>SUM(K40,K47,K48,K49)</f>
        <v>182</v>
      </c>
      <c r="L39" s="96">
        <f>SUM(L40,L47,L48,L49)</f>
        <v>314459.19999999995</v>
      </c>
    </row>
    <row r="40" spans="1:12" ht="24" customHeight="1">
      <c r="A40" s="87">
        <v>35</v>
      </c>
      <c r="B40" s="90" t="s">
        <v>85</v>
      </c>
      <c r="C40" s="97">
        <f>SUM(C41,C44)</f>
        <v>186</v>
      </c>
      <c r="D40" s="97">
        <f>SUM(D41,D44)</f>
        <v>329614.22</v>
      </c>
      <c r="E40" s="97">
        <f>SUM(E41,E44)</f>
        <v>36</v>
      </c>
      <c r="F40" s="97">
        <f>SUM(F41,F44)</f>
        <v>24068.879999999997</v>
      </c>
      <c r="G40" s="97">
        <f>SUM(G41,G44)</f>
        <v>1</v>
      </c>
      <c r="H40" s="97">
        <f>SUM(H41,H44)</f>
        <v>420.4</v>
      </c>
      <c r="I40" s="97">
        <f>SUM(I41,I44)</f>
        <v>4</v>
      </c>
      <c r="J40" s="97">
        <f>SUM(J41,J44)</f>
        <v>2942.8</v>
      </c>
      <c r="K40" s="97">
        <f>SUM(K41,K44)</f>
        <v>146</v>
      </c>
      <c r="L40" s="97">
        <f>SUM(L41,L44)</f>
        <v>291757.6</v>
      </c>
    </row>
    <row r="41" spans="1:12" ht="19.5" customHeight="1">
      <c r="A41" s="87">
        <v>36</v>
      </c>
      <c r="B41" s="90" t="s">
        <v>86</v>
      </c>
      <c r="C41" s="97">
        <v>10</v>
      </c>
      <c r="D41" s="97">
        <v>12212.22</v>
      </c>
      <c r="E41" s="97">
        <v>8</v>
      </c>
      <c r="F41" s="97">
        <v>6905.28</v>
      </c>
      <c r="G41" s="97"/>
      <c r="H41" s="97"/>
      <c r="I41" s="97"/>
      <c r="J41" s="97"/>
      <c r="K41" s="97">
        <v>2</v>
      </c>
      <c r="L41" s="97">
        <v>2942.8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>
        <v>2</v>
      </c>
      <c r="F42" s="97">
        <v>3173.38</v>
      </c>
      <c r="G42" s="97"/>
      <c r="H42" s="97"/>
      <c r="I42" s="97"/>
      <c r="J42" s="97"/>
      <c r="K42" s="97">
        <v>1</v>
      </c>
      <c r="L42" s="97">
        <v>2102</v>
      </c>
    </row>
    <row r="43" spans="1:12" ht="16.5" customHeight="1">
      <c r="A43" s="87">
        <v>38</v>
      </c>
      <c r="B43" s="91" t="s">
        <v>76</v>
      </c>
      <c r="C43" s="97">
        <v>7</v>
      </c>
      <c r="D43" s="97">
        <v>5906.22</v>
      </c>
      <c r="E43" s="97">
        <v>6</v>
      </c>
      <c r="F43" s="97">
        <v>3731.9</v>
      </c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176</v>
      </c>
      <c r="D44" s="97">
        <v>317402</v>
      </c>
      <c r="E44" s="97">
        <v>28</v>
      </c>
      <c r="F44" s="97">
        <v>17163.6</v>
      </c>
      <c r="G44" s="97">
        <v>1</v>
      </c>
      <c r="H44" s="97">
        <v>420.4</v>
      </c>
      <c r="I44" s="97">
        <v>4</v>
      </c>
      <c r="J44" s="97">
        <v>2942.8</v>
      </c>
      <c r="K44" s="97">
        <v>144</v>
      </c>
      <c r="L44" s="97">
        <v>288814.8</v>
      </c>
    </row>
    <row r="45" spans="1:12" ht="30" customHeight="1">
      <c r="A45" s="87">
        <v>40</v>
      </c>
      <c r="B45" s="91" t="s">
        <v>89</v>
      </c>
      <c r="C45" s="97">
        <v>134</v>
      </c>
      <c r="D45" s="97">
        <v>281668</v>
      </c>
      <c r="E45" s="97">
        <v>1</v>
      </c>
      <c r="F45" s="97">
        <v>2102</v>
      </c>
      <c r="G45" s="97"/>
      <c r="H45" s="97"/>
      <c r="I45" s="97"/>
      <c r="J45" s="97"/>
      <c r="K45" s="97">
        <v>133</v>
      </c>
      <c r="L45" s="97">
        <v>279566</v>
      </c>
    </row>
    <row r="46" spans="1:12" ht="21" customHeight="1">
      <c r="A46" s="87">
        <v>41</v>
      </c>
      <c r="B46" s="91" t="s">
        <v>79</v>
      </c>
      <c r="C46" s="97">
        <v>42</v>
      </c>
      <c r="D46" s="97">
        <v>35734</v>
      </c>
      <c r="E46" s="97">
        <v>27</v>
      </c>
      <c r="F46" s="97">
        <v>15061.6</v>
      </c>
      <c r="G46" s="97">
        <v>1</v>
      </c>
      <c r="H46" s="97">
        <v>420.4</v>
      </c>
      <c r="I46" s="97">
        <v>4</v>
      </c>
      <c r="J46" s="97">
        <v>2942.8</v>
      </c>
      <c r="K46" s="97">
        <v>11</v>
      </c>
      <c r="L46" s="97">
        <v>9248.8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36</v>
      </c>
      <c r="D49" s="97">
        <v>22701.6</v>
      </c>
      <c r="E49" s="97"/>
      <c r="F49" s="97"/>
      <c r="G49" s="97"/>
      <c r="H49" s="97"/>
      <c r="I49" s="97"/>
      <c r="J49" s="97"/>
      <c r="K49" s="97">
        <v>36</v>
      </c>
      <c r="L49" s="97">
        <v>22701.6</v>
      </c>
    </row>
    <row r="50" spans="1:12" ht="21.75" customHeight="1">
      <c r="A50" s="87">
        <v>45</v>
      </c>
      <c r="B50" s="89" t="s">
        <v>116</v>
      </c>
      <c r="C50" s="96">
        <f>SUM(C51:C54)</f>
        <v>84</v>
      </c>
      <c r="D50" s="96">
        <f>SUM(D51:D54)</f>
        <v>3468.37</v>
      </c>
      <c r="E50" s="96">
        <f>SUM(E51:E54)</f>
        <v>84</v>
      </c>
      <c r="F50" s="96">
        <f>SUM(F51:F54)</f>
        <v>4390.759999999999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57</v>
      </c>
      <c r="D51" s="97">
        <v>1563.95</v>
      </c>
      <c r="E51" s="97">
        <v>57</v>
      </c>
      <c r="F51" s="97">
        <v>2403.11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20</v>
      </c>
      <c r="D52" s="97">
        <v>1576.5</v>
      </c>
      <c r="E52" s="97">
        <v>20</v>
      </c>
      <c r="F52" s="97">
        <v>1584.76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25.23</v>
      </c>
      <c r="E53" s="97">
        <v>2</v>
      </c>
      <c r="F53" s="97">
        <v>31.7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302.69</v>
      </c>
      <c r="E54" s="97">
        <v>5</v>
      </c>
      <c r="F54" s="97">
        <v>371.19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3569</v>
      </c>
      <c r="D55" s="96">
        <v>1499647.4</v>
      </c>
      <c r="E55" s="96">
        <v>1560</v>
      </c>
      <c r="F55" s="96">
        <v>654119.199999999</v>
      </c>
      <c r="G55" s="96"/>
      <c r="H55" s="96"/>
      <c r="I55" s="96">
        <v>3555</v>
      </c>
      <c r="J55" s="96">
        <v>1491201.11</v>
      </c>
      <c r="K55" s="97">
        <v>14</v>
      </c>
      <c r="L55" s="96">
        <v>5885.6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14961</v>
      </c>
      <c r="D56" s="96">
        <f t="shared" si="0"/>
        <v>11564528.590000007</v>
      </c>
      <c r="E56" s="96">
        <f t="shared" si="0"/>
        <v>10546</v>
      </c>
      <c r="F56" s="96">
        <f t="shared" si="0"/>
        <v>9615866.880000003</v>
      </c>
      <c r="G56" s="96">
        <f t="shared" si="0"/>
        <v>268</v>
      </c>
      <c r="H56" s="96">
        <f t="shared" si="0"/>
        <v>186868.44</v>
      </c>
      <c r="I56" s="96">
        <f t="shared" si="0"/>
        <v>4443</v>
      </c>
      <c r="J56" s="96">
        <f t="shared" si="0"/>
        <v>2092277.3000000003</v>
      </c>
      <c r="K56" s="96">
        <f t="shared" si="0"/>
        <v>1688</v>
      </c>
      <c r="L56" s="96">
        <f t="shared" si="0"/>
        <v>1482127.0599999998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&amp;L723F33B0&amp;CФорма № Зведений- 10, Підрозділ: ТУ ДСА України в Чернiгiвській областi,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1677</v>
      </c>
      <c r="F4" s="93">
        <f>SUM(F5:F25)</f>
        <v>1476991.5699999998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159</v>
      </c>
      <c r="F5" s="95">
        <v>130003.47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23</v>
      </c>
      <c r="F6" s="95">
        <v>49253.89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637</v>
      </c>
      <c r="F7" s="95">
        <v>418022.1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13</v>
      </c>
      <c r="F9" s="95">
        <v>9038.6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45</v>
      </c>
      <c r="F10" s="95">
        <v>89697.06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91</v>
      </c>
      <c r="F11" s="95">
        <v>114719.78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16</v>
      </c>
      <c r="F12" s="95">
        <v>9879.4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139</v>
      </c>
      <c r="F13" s="95">
        <v>114575.67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58</v>
      </c>
      <c r="F14" s="95">
        <v>54336.7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1261.2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281</v>
      </c>
      <c r="F17" s="95">
        <v>127538.44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134</v>
      </c>
      <c r="F18" s="95">
        <v>281668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1993.8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58</v>
      </c>
      <c r="F20" s="95">
        <v>54493.46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6</v>
      </c>
      <c r="F21" s="95">
        <v>4624.4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10840.8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4204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&amp;L723F33B0&amp;CФорма № Зведений- 10, Підрозділ: ТУ ДСА України в Чернiгiвській областi,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2018-03-15T14:08:04Z</cp:lastPrinted>
  <dcterms:created xsi:type="dcterms:W3CDTF">2015-09-09T10:27:37Z</dcterms:created>
  <dcterms:modified xsi:type="dcterms:W3CDTF">2020-07-17T06:41:27Z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Зведений- 10_10025_2.2020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394D4720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