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<sst xmlns="http://schemas.openxmlformats.org/spreadsheetml/2006/main" count="154" uniqueCount="129">
  <si>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</si>
  <si>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</si>
  <si>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</si>
  <si>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</si>
  <si>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</si>
  <si>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</si>
  <si>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</si>
  <si>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</si>
  <si>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</si>
  <si>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</si>
  <si>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</si>
  <si>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</si>
  <si>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</si>
  <si>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</si>
  <si>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</si>
  <si>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</si>
  <si>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</si>
  <si>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</si>
  <si>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</si>
  <si>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</si>
  <si>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</si>
  <si>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</si>
  <si>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</si>
  <si>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</si>
  <si>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</si>
  <si>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</si>
  <si>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</si>
  <si>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</si>
  <si>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</si>
  <si>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</si>
  <si>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</si>
  <si>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</si>
  <si>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</si>
  <si>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</si>
  <si>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</si>
  <si>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</si>
  <si>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</si>
  <si>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</si>
  <si>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</si>
  <si>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</si>
  <si>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</si>
  <si>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</si>
  <si>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</si>
  <si>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</si>
  <si>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</si>
  <si>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</si>
  <si>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</si>
  <si>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</si>
  <si>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</si>
  <si>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</si>
  <si>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</si>
  <si>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</si>
  <si>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</si>
  <si>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</si>
  <si>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</si>
  <si>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</si>
  <si>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</si>
  <si>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</si>
  <si>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</si>
  <si>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</si>
  <si>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</si>
  <si>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</si>
  <si>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</si>
  <si>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</si>
  <si>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</si>
  <si>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</si>
  <si>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</si>
  <si>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</si>
  <si>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</si>
  <si>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</si>
  <si>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</si>
  <si>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</si>
  <si>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</si>
  <si>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</si>
  <si>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</si>
  <si>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</si>
  <si>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</si>
  <si>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</si>
  <si>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</si>
  <si>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</si>
  <si>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</si>
  <si>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</si>
  <si>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</si>
  <si>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</si>
  <si>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</si>
  <si>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</si>
  <si>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</si>
  <si>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</si>
  <si>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</si>
  <si>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</si>
  <si>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</si>
  <si>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</si>
  <si>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</si>
  <si>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</si>
  <si>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</si>
  <si>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</si>
  <si>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</si>
  <si>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</si>
  <si>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</si>
  <si>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</si>
  <si>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</si>
  <si>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</si>
  <si>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</si>
  <si>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</si>
  <si>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</si>
  <si>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</si>
  <si>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</si>
  <si>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</si>
  <si>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</si>
  <si>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</si>
  <si>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</si>
  <si>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</si>
  <si>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</si>
  <si>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</si>
  <si>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</si>
  <si>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</si>
  <si>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</si>
  <si>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</si>
  <si>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</si>
  <si>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ТУ ДСА України у Чернiгiвській областi</t>
  </si>
  <si>
    <t>14000. Чернігівська область.м. Чернігів</t>
  </si>
  <si>
    <t>вул. Кирпоноса</t>
  </si>
  <si>
    <t/>
  </si>
  <si>
    <t>М.Ф.Целуйко</t>
  </si>
  <si>
    <t>В.В. Нітченко</t>
  </si>
  <si>
    <t>(0462) 665-633</t>
  </si>
  <si>
    <t>(0462) 665-620</t>
  </si>
  <si>
    <t>inbox@cn.court.gov.ua</t>
  </si>
  <si>
    <t>15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</si>
</sst>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&amp;L58027A37&amp;C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25086</v>
      </c>
      <c r="D6" s="96">
        <f>SUM(D7,D10,D13,D14,D15,D21,D24,D25,D18,D19,D20)</f>
        <v>22491667.72000002</v>
      </c>
      <c r="E6" s="96">
        <f>SUM(E7,E10,E13,E14,E15,E21,E24,E25,E18,E19,E20)</f>
        <v>20104</v>
      </c>
      <c r="F6" s="96">
        <f>SUM(F7,F10,F13,F14,F15,F21,F24,F25,F18,F19,F20)</f>
        <v>19777704.29000002</v>
      </c>
      <c r="G6" s="96">
        <f>SUM(G7,G10,G13,G14,G15,G21,G24,G25,G18,G19,G20)</f>
        <v>583</v>
      </c>
      <c r="H6" s="96">
        <f>SUM(H7,H10,H13,H14,H15,H21,H24,H25,H18,H19,H20)</f>
        <v>415954.29000000004</v>
      </c>
      <c r="I6" s="96">
        <f>SUM(I7,I10,I13,I14,I15,I21,I24,I25,I18,I19,I20)</f>
        <v>2106</v>
      </c>
      <c r="J6" s="96">
        <f>SUM(J7,J10,J13,J14,J15,J21,J24,J25,J18,J19,J20)</f>
        <v>1388435.31</v>
      </c>
      <c r="K6" s="96">
        <f>SUM(K7,K10,K13,K14,K15,K21,K24,K25,K18,K19,K20)</f>
        <v>3259</v>
      </c>
      <c r="L6" s="96">
        <f>SUM(L7,L10,L13,L14,L15,L21,L24,L25,L18,L19,L20)</f>
        <v>2474498.239999999</v>
      </c>
    </row>
    <row r="7" spans="1:12" ht="16.5" customHeight="1">
      <c r="A7" s="87">
        <v>2</v>
      </c>
      <c r="B7" s="90" t="s">
        <v>74</v>
      </c>
      <c r="C7" s="97">
        <v>9329</v>
      </c>
      <c r="D7" s="97">
        <v>14004637.37</v>
      </c>
      <c r="E7" s="97">
        <v>7578</v>
      </c>
      <c r="F7" s="97">
        <v>12810402.99</v>
      </c>
      <c r="G7" s="97">
        <v>257</v>
      </c>
      <c r="H7" s="97">
        <v>235451.34</v>
      </c>
      <c r="I7" s="97">
        <v>741</v>
      </c>
      <c r="J7" s="97">
        <v>689958.08</v>
      </c>
      <c r="K7" s="97">
        <v>1200</v>
      </c>
      <c r="L7" s="97">
        <v>1383212.24</v>
      </c>
    </row>
    <row r="8" spans="1:12" ht="16.5" customHeight="1">
      <c r="A8" s="87">
        <v>3</v>
      </c>
      <c r="B8" s="91" t="s">
        <v>75</v>
      </c>
      <c r="C8" s="97">
        <v>3350</v>
      </c>
      <c r="D8" s="97">
        <v>7455755.16</v>
      </c>
      <c r="E8" s="97">
        <v>3105</v>
      </c>
      <c r="F8" s="97">
        <v>7561481.74</v>
      </c>
      <c r="G8" s="97">
        <v>62</v>
      </c>
      <c r="H8" s="97">
        <v>121798.88</v>
      </c>
      <c r="I8" s="97">
        <v>170</v>
      </c>
      <c r="J8" s="97">
        <v>171820.37</v>
      </c>
      <c r="K8" s="97">
        <v>75</v>
      </c>
      <c r="L8" s="97">
        <v>167721.07</v>
      </c>
    </row>
    <row r="9" spans="1:12" ht="16.5" customHeight="1">
      <c r="A9" s="87">
        <v>4</v>
      </c>
      <c r="B9" s="91" t="s">
        <v>76</v>
      </c>
      <c r="C9" s="97">
        <v>5979</v>
      </c>
      <c r="D9" s="97">
        <v>6548882.20999999</v>
      </c>
      <c r="E9" s="97">
        <v>4473</v>
      </c>
      <c r="F9" s="97">
        <v>5248921.25</v>
      </c>
      <c r="G9" s="97">
        <v>195</v>
      </c>
      <c r="H9" s="97">
        <v>113652.46</v>
      </c>
      <c r="I9" s="97">
        <v>571</v>
      </c>
      <c r="J9" s="97">
        <v>518137.71</v>
      </c>
      <c r="K9" s="97">
        <v>1125</v>
      </c>
      <c r="L9" s="97">
        <v>1215491.17</v>
      </c>
    </row>
    <row r="10" spans="1:12" ht="19.5" customHeight="1">
      <c r="A10" s="87">
        <v>5</v>
      </c>
      <c r="B10" s="90" t="s">
        <v>77</v>
      </c>
      <c r="C10" s="97">
        <v>4211</v>
      </c>
      <c r="D10" s="97">
        <v>3952948.80000001</v>
      </c>
      <c r="E10" s="97">
        <v>2904</v>
      </c>
      <c r="F10" s="97">
        <v>2912688.82</v>
      </c>
      <c r="G10" s="97">
        <v>121</v>
      </c>
      <c r="H10" s="97">
        <v>84716.35</v>
      </c>
      <c r="I10" s="97">
        <v>531</v>
      </c>
      <c r="J10" s="97">
        <v>489686.18</v>
      </c>
      <c r="K10" s="97">
        <v>806</v>
      </c>
      <c r="L10" s="97">
        <v>721754.399999999</v>
      </c>
    </row>
    <row r="11" spans="1:12" ht="19.5" customHeight="1">
      <c r="A11" s="87">
        <v>6</v>
      </c>
      <c r="B11" s="91" t="s">
        <v>78</v>
      </c>
      <c r="C11" s="97">
        <v>312</v>
      </c>
      <c r="D11" s="97">
        <v>655824</v>
      </c>
      <c r="E11" s="97">
        <v>172</v>
      </c>
      <c r="F11" s="97">
        <v>490795.45</v>
      </c>
      <c r="G11" s="97">
        <v>13</v>
      </c>
      <c r="H11" s="97">
        <v>25082.9</v>
      </c>
      <c r="I11" s="97">
        <v>95</v>
      </c>
      <c r="J11" s="97">
        <v>102911.59</v>
      </c>
      <c r="K11" s="97">
        <v>34</v>
      </c>
      <c r="L11" s="97">
        <v>71468</v>
      </c>
    </row>
    <row r="12" spans="1:12" ht="19.5" customHeight="1">
      <c r="A12" s="87">
        <v>7</v>
      </c>
      <c r="B12" s="91" t="s">
        <v>79</v>
      </c>
      <c r="C12" s="97">
        <v>3899</v>
      </c>
      <c r="D12" s="97">
        <v>3297124.8</v>
      </c>
      <c r="E12" s="97">
        <v>2732</v>
      </c>
      <c r="F12" s="97">
        <v>2421893.37</v>
      </c>
      <c r="G12" s="97">
        <v>108</v>
      </c>
      <c r="H12" s="97">
        <v>59633.45</v>
      </c>
      <c r="I12" s="97">
        <v>436</v>
      </c>
      <c r="J12" s="97">
        <v>386774.59</v>
      </c>
      <c r="K12" s="97">
        <v>772</v>
      </c>
      <c r="L12" s="97">
        <v>650286.399999999</v>
      </c>
    </row>
    <row r="13" spans="1:12" ht="15" customHeight="1">
      <c r="A13" s="87">
        <v>8</v>
      </c>
      <c r="B13" s="90" t="s">
        <v>18</v>
      </c>
      <c r="C13" s="97">
        <v>2592</v>
      </c>
      <c r="D13" s="97">
        <v>2179353.59999999</v>
      </c>
      <c r="E13" s="97">
        <v>2405</v>
      </c>
      <c r="F13" s="97">
        <v>2037390.17999999</v>
      </c>
      <c r="G13" s="97">
        <v>154</v>
      </c>
      <c r="H13" s="97">
        <v>72574.8</v>
      </c>
      <c r="I13" s="97">
        <v>51</v>
      </c>
      <c r="J13" s="97">
        <v>41497</v>
      </c>
      <c r="K13" s="97">
        <v>65</v>
      </c>
      <c r="L13" s="97">
        <v>54231.6</v>
      </c>
    </row>
    <row r="14" spans="1:12" ht="15.75" customHeight="1">
      <c r="A14" s="87">
        <v>9</v>
      </c>
      <c r="B14" s="90" t="s">
        <v>19</v>
      </c>
      <c r="C14" s="97">
        <v>8</v>
      </c>
      <c r="D14" s="97">
        <v>8685.75</v>
      </c>
      <c r="E14" s="97">
        <v>8</v>
      </c>
      <c r="F14" s="97">
        <v>9202.55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1858</v>
      </c>
      <c r="D15" s="97">
        <v>848787.600000001</v>
      </c>
      <c r="E15" s="97">
        <v>1672</v>
      </c>
      <c r="F15" s="97">
        <v>795116.35</v>
      </c>
      <c r="G15" s="97">
        <v>24</v>
      </c>
      <c r="H15" s="97">
        <v>11212.4</v>
      </c>
      <c r="I15" s="97">
        <v>4</v>
      </c>
      <c r="J15" s="97">
        <v>1261.2</v>
      </c>
      <c r="K15" s="97">
        <v>176</v>
      </c>
      <c r="L15" s="97">
        <v>105730.6</v>
      </c>
    </row>
    <row r="16" spans="1:12" ht="21" customHeight="1">
      <c r="A16" s="87">
        <v>11</v>
      </c>
      <c r="B16" s="91" t="s">
        <v>78</v>
      </c>
      <c r="C16" s="97">
        <v>102</v>
      </c>
      <c r="D16" s="97">
        <v>107202</v>
      </c>
      <c r="E16" s="97">
        <v>51</v>
      </c>
      <c r="F16" s="97">
        <v>62417.71</v>
      </c>
      <c r="G16" s="97"/>
      <c r="H16" s="97"/>
      <c r="I16" s="97"/>
      <c r="J16" s="97"/>
      <c r="K16" s="97">
        <v>51</v>
      </c>
      <c r="L16" s="97">
        <v>53601</v>
      </c>
    </row>
    <row r="17" spans="1:12" ht="21" customHeight="1">
      <c r="A17" s="87">
        <v>12</v>
      </c>
      <c r="B17" s="91" t="s">
        <v>79</v>
      </c>
      <c r="C17" s="97">
        <v>1756</v>
      </c>
      <c r="D17" s="97">
        <v>741585.6</v>
      </c>
      <c r="E17" s="97">
        <v>1621</v>
      </c>
      <c r="F17" s="97">
        <v>732698.64</v>
      </c>
      <c r="G17" s="97">
        <v>24</v>
      </c>
      <c r="H17" s="97">
        <v>11212.4</v>
      </c>
      <c r="I17" s="97">
        <v>4</v>
      </c>
      <c r="J17" s="97">
        <v>1261.2</v>
      </c>
      <c r="K17" s="97">
        <v>125</v>
      </c>
      <c r="L17" s="97">
        <v>52129.6</v>
      </c>
    </row>
    <row r="18" spans="1:12" ht="21" customHeight="1">
      <c r="A18" s="87">
        <v>13</v>
      </c>
      <c r="B18" s="99" t="s">
        <v>104</v>
      </c>
      <c r="C18" s="97">
        <v>6844</v>
      </c>
      <c r="D18" s="97">
        <v>1439029.20000002</v>
      </c>
      <c r="E18" s="97">
        <v>5308</v>
      </c>
      <c r="F18" s="97">
        <v>1157183.45000003</v>
      </c>
      <c r="G18" s="97">
        <v>23</v>
      </c>
      <c r="H18" s="97">
        <v>5217.4</v>
      </c>
      <c r="I18" s="97">
        <v>779</v>
      </c>
      <c r="J18" s="97">
        <v>166032.85</v>
      </c>
      <c r="K18" s="97">
        <v>997</v>
      </c>
      <c r="L18" s="97">
        <v>205996</v>
      </c>
    </row>
    <row r="19" spans="1:12" ht="21" customHeight="1">
      <c r="A19" s="87">
        <v>14</v>
      </c>
      <c r="B19" s="99" t="s">
        <v>105</v>
      </c>
      <c r="C19" s="97">
        <v>222</v>
      </c>
      <c r="D19" s="97">
        <v>23332.2</v>
      </c>
      <c r="E19" s="97">
        <v>208</v>
      </c>
      <c r="F19" s="97">
        <v>24380.15</v>
      </c>
      <c r="G19" s="97"/>
      <c r="H19" s="97"/>
      <c r="I19" s="97"/>
      <c r="J19" s="97"/>
      <c r="K19" s="97">
        <v>14</v>
      </c>
      <c r="L19" s="97">
        <v>1471.4</v>
      </c>
    </row>
    <row r="20" spans="1:12" ht="29.25" customHeight="1">
      <c r="A20" s="87">
        <v>15</v>
      </c>
      <c r="B20" s="99" t="s">
        <v>109</v>
      </c>
      <c r="C20" s="97">
        <v>6</v>
      </c>
      <c r="D20" s="97">
        <v>2522.4</v>
      </c>
      <c r="E20" s="97">
        <v>6</v>
      </c>
      <c r="F20" s="97">
        <v>2522.4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12191.6</v>
      </c>
      <c r="E21" s="97">
        <f>SUM(E22:E23)</f>
        <v>6</v>
      </c>
      <c r="F21" s="97">
        <f>SUM(F22:F23)</f>
        <v>10748.6</v>
      </c>
      <c r="G21" s="97">
        <f>SUM(G22:G23)</f>
        <v>3</v>
      </c>
      <c r="H21" s="97">
        <f>SUM(H22:H23)</f>
        <v>2942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2102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2761.8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5</v>
      </c>
      <c r="D23" s="97">
        <v>10510</v>
      </c>
      <c r="E23" s="97">
        <v>4</v>
      </c>
      <c r="F23" s="97">
        <v>7986.8</v>
      </c>
      <c r="G23" s="97">
        <v>3</v>
      </c>
      <c r="H23" s="97">
        <v>2942</v>
      </c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9</v>
      </c>
      <c r="D24" s="97">
        <v>20179.2</v>
      </c>
      <c r="E24" s="97">
        <v>9</v>
      </c>
      <c r="F24" s="97">
        <v>18068.8</v>
      </c>
      <c r="G24" s="97">
        <v>1</v>
      </c>
      <c r="H24" s="97">
        <v>3840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461</v>
      </c>
      <c r="D39" s="96">
        <f>SUM(D40,D47,D48,D49)</f>
        <v>668660.25</v>
      </c>
      <c r="E39" s="96">
        <f>SUM(E40,E47,E48,E49)</f>
        <v>137</v>
      </c>
      <c r="F39" s="96">
        <f>SUM(F40,F47,F48,F49)</f>
        <v>94430.1</v>
      </c>
      <c r="G39" s="96">
        <f>SUM(G40,G47,G48,G49)</f>
        <v>3</v>
      </c>
      <c r="H39" s="96">
        <f>SUM(H40,H47,H48,H49)</f>
        <v>1261.2</v>
      </c>
      <c r="I39" s="96">
        <f>SUM(I40,I47,I48,I49)</f>
        <v>8</v>
      </c>
      <c r="J39" s="96">
        <f>SUM(J40,J47,J48,J49)</f>
        <v>5465.2</v>
      </c>
      <c r="K39" s="96">
        <f>SUM(K40,K47,K48,K49)</f>
        <v>315</v>
      </c>
      <c r="L39" s="96">
        <f>SUM(L40,L47,L48,L49)</f>
        <v>531799.4299999999</v>
      </c>
    </row>
    <row r="40" spans="1:12" ht="24" customHeight="1">
      <c r="A40" s="87">
        <v>35</v>
      </c>
      <c r="B40" s="90" t="s">
        <v>85</v>
      </c>
      <c r="C40" s="97">
        <f>SUM(C41,C44)</f>
        <v>403</v>
      </c>
      <c r="D40" s="97">
        <f>SUM(D41,D44)</f>
        <v>632085.45</v>
      </c>
      <c r="E40" s="97">
        <f>SUM(E41,E44)</f>
        <v>134</v>
      </c>
      <c r="F40" s="97">
        <f>SUM(F41,F44)</f>
        <v>93883.58</v>
      </c>
      <c r="G40" s="97">
        <f>SUM(G41,G44)</f>
        <v>3</v>
      </c>
      <c r="H40" s="97">
        <f>SUM(H41,H44)</f>
        <v>1261.2</v>
      </c>
      <c r="I40" s="97">
        <f>SUM(I41,I44)</f>
        <v>8</v>
      </c>
      <c r="J40" s="97">
        <f>SUM(J41,J44)</f>
        <v>5465.2</v>
      </c>
      <c r="K40" s="97">
        <f>SUM(K41,K44)</f>
        <v>260</v>
      </c>
      <c r="L40" s="97">
        <f>SUM(L41,L44)</f>
        <v>497116.43</v>
      </c>
    </row>
    <row r="41" spans="1:12" ht="19.5" customHeight="1">
      <c r="A41" s="87">
        <v>36</v>
      </c>
      <c r="B41" s="90" t="s">
        <v>86</v>
      </c>
      <c r="C41" s="97">
        <v>35</v>
      </c>
      <c r="D41" s="97">
        <v>44366.25</v>
      </c>
      <c r="E41" s="97">
        <v>27</v>
      </c>
      <c r="F41" s="97">
        <v>30868.08</v>
      </c>
      <c r="G41" s="97"/>
      <c r="H41" s="97"/>
      <c r="I41" s="97">
        <v>2</v>
      </c>
      <c r="J41" s="97">
        <v>1681.6</v>
      </c>
      <c r="K41" s="97">
        <v>6</v>
      </c>
      <c r="L41" s="97">
        <v>7350.43</v>
      </c>
    </row>
    <row r="42" spans="1:12" ht="16.5" customHeight="1">
      <c r="A42" s="87">
        <v>37</v>
      </c>
      <c r="B42" s="91" t="s">
        <v>87</v>
      </c>
      <c r="C42" s="97">
        <v>11</v>
      </c>
      <c r="D42" s="97">
        <v>23122</v>
      </c>
      <c r="E42" s="97">
        <v>10</v>
      </c>
      <c r="F42" s="97">
        <v>19989.38</v>
      </c>
      <c r="G42" s="97"/>
      <c r="H42" s="97"/>
      <c r="I42" s="97"/>
      <c r="J42" s="97"/>
      <c r="K42" s="97">
        <v>1</v>
      </c>
      <c r="L42" s="97">
        <v>2102</v>
      </c>
    </row>
    <row r="43" spans="1:12" ht="16.5" customHeight="1">
      <c r="A43" s="87">
        <v>38</v>
      </c>
      <c r="B43" s="91" t="s">
        <v>76</v>
      </c>
      <c r="C43" s="97">
        <v>24</v>
      </c>
      <c r="D43" s="97">
        <v>21244.25</v>
      </c>
      <c r="E43" s="97">
        <v>17</v>
      </c>
      <c r="F43" s="97">
        <v>10878.7</v>
      </c>
      <c r="G43" s="97"/>
      <c r="H43" s="97"/>
      <c r="I43" s="97">
        <v>2</v>
      </c>
      <c r="J43" s="97">
        <v>1681.6</v>
      </c>
      <c r="K43" s="97">
        <v>5</v>
      </c>
      <c r="L43" s="97">
        <v>5248.43</v>
      </c>
    </row>
    <row r="44" spans="1:12" ht="21" customHeight="1">
      <c r="A44" s="87">
        <v>39</v>
      </c>
      <c r="B44" s="90" t="s">
        <v>88</v>
      </c>
      <c r="C44" s="97">
        <v>368</v>
      </c>
      <c r="D44" s="97">
        <v>587719.2</v>
      </c>
      <c r="E44" s="97">
        <v>107</v>
      </c>
      <c r="F44" s="97">
        <v>63015.5</v>
      </c>
      <c r="G44" s="97">
        <v>3</v>
      </c>
      <c r="H44" s="97">
        <v>1261.2</v>
      </c>
      <c r="I44" s="97">
        <v>6</v>
      </c>
      <c r="J44" s="97">
        <v>3783.6</v>
      </c>
      <c r="K44" s="97">
        <v>254</v>
      </c>
      <c r="L44" s="97">
        <v>489766</v>
      </c>
    </row>
    <row r="45" spans="1:12" ht="30" customHeight="1">
      <c r="A45" s="87">
        <v>40</v>
      </c>
      <c r="B45" s="91" t="s">
        <v>89</v>
      </c>
      <c r="C45" s="97">
        <v>220</v>
      </c>
      <c r="D45" s="97">
        <v>462440</v>
      </c>
      <c r="E45" s="97">
        <v>1</v>
      </c>
      <c r="F45" s="97">
        <v>2102</v>
      </c>
      <c r="G45" s="97"/>
      <c r="H45" s="97"/>
      <c r="I45" s="97"/>
      <c r="J45" s="97"/>
      <c r="K45" s="97">
        <v>219</v>
      </c>
      <c r="L45" s="97">
        <v>460338</v>
      </c>
    </row>
    <row r="46" spans="1:12" ht="21" customHeight="1">
      <c r="A46" s="87">
        <v>41</v>
      </c>
      <c r="B46" s="91" t="s">
        <v>79</v>
      </c>
      <c r="C46" s="97">
        <v>148</v>
      </c>
      <c r="D46" s="97">
        <v>125279.2</v>
      </c>
      <c r="E46" s="97">
        <v>106</v>
      </c>
      <c r="F46" s="97">
        <v>60913.5</v>
      </c>
      <c r="G46" s="97">
        <v>3</v>
      </c>
      <c r="H46" s="97">
        <v>1261.2</v>
      </c>
      <c r="I46" s="97">
        <v>6</v>
      </c>
      <c r="J46" s="97">
        <v>3783.6</v>
      </c>
      <c r="K46" s="97">
        <v>35</v>
      </c>
      <c r="L46" s="97">
        <v>29428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58</v>
      </c>
      <c r="D49" s="97">
        <v>36574.8</v>
      </c>
      <c r="E49" s="97">
        <v>3</v>
      </c>
      <c r="F49" s="97">
        <v>546.52</v>
      </c>
      <c r="G49" s="97"/>
      <c r="H49" s="97"/>
      <c r="I49" s="97"/>
      <c r="J49" s="97"/>
      <c r="K49" s="97">
        <v>55</v>
      </c>
      <c r="L49" s="97">
        <v>34683</v>
      </c>
    </row>
    <row r="50" spans="1:12" ht="21.75" customHeight="1">
      <c r="A50" s="87">
        <v>45</v>
      </c>
      <c r="B50" s="89" t="s">
        <v>116</v>
      </c>
      <c r="C50" s="96">
        <f>SUM(C51:C54)</f>
        <v>184</v>
      </c>
      <c r="D50" s="96">
        <f>SUM(D51:D54)</f>
        <v>5915.15</v>
      </c>
      <c r="E50" s="96">
        <f>SUM(E51:E54)</f>
        <v>184</v>
      </c>
      <c r="F50" s="96">
        <f>SUM(F51:F54)</f>
        <v>7304.950000000001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12.6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137</v>
      </c>
      <c r="D51" s="97">
        <v>3058.52</v>
      </c>
      <c r="E51" s="97">
        <v>137</v>
      </c>
      <c r="F51" s="97">
        <v>4364.56</v>
      </c>
      <c r="G51" s="97"/>
      <c r="H51" s="97"/>
      <c r="I51" s="97">
        <v>1</v>
      </c>
      <c r="J51" s="97">
        <v>12.6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31</v>
      </c>
      <c r="D52" s="97">
        <v>2270.16</v>
      </c>
      <c r="E52" s="97">
        <v>31</v>
      </c>
      <c r="F52" s="97">
        <v>2278.65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6</v>
      </c>
      <c r="D53" s="97">
        <v>157.65</v>
      </c>
      <c r="E53" s="97">
        <v>6</v>
      </c>
      <c r="F53" s="97">
        <v>164.2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10</v>
      </c>
      <c r="D54" s="97">
        <v>428.82</v>
      </c>
      <c r="E54" s="97">
        <v>10</v>
      </c>
      <c r="F54" s="97">
        <v>497.54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8114</v>
      </c>
      <c r="D55" s="96">
        <v>3410365.40000001</v>
      </c>
      <c r="E55" s="96">
        <v>3597</v>
      </c>
      <c r="F55" s="96">
        <v>1509517.74</v>
      </c>
      <c r="G55" s="96"/>
      <c r="H55" s="96"/>
      <c r="I55" s="96">
        <v>8071</v>
      </c>
      <c r="J55" s="96">
        <v>3390005.97000001</v>
      </c>
      <c r="K55" s="97">
        <v>43</v>
      </c>
      <c r="L55" s="96">
        <v>18077.2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33845</v>
      </c>
      <c r="D56" s="96">
        <f t="shared" si="0"/>
        <v>26576608.52000003</v>
      </c>
      <c r="E56" s="96">
        <f t="shared" si="0"/>
        <v>24022</v>
      </c>
      <c r="F56" s="96">
        <f t="shared" si="0"/>
        <v>21388957.08000002</v>
      </c>
      <c r="G56" s="96">
        <f t="shared" si="0"/>
        <v>586</v>
      </c>
      <c r="H56" s="96">
        <f t="shared" si="0"/>
        <v>417215.49000000005</v>
      </c>
      <c r="I56" s="96">
        <f t="shared" si="0"/>
        <v>10186</v>
      </c>
      <c r="J56" s="96">
        <f t="shared" si="0"/>
        <v>4783919.08000001</v>
      </c>
      <c r="K56" s="96">
        <f t="shared" si="0"/>
        <v>3617</v>
      </c>
      <c r="L56" s="96">
        <f t="shared" si="0"/>
        <v>3024374.869999999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&amp;L58027A37&amp;CФорма № Зведений- 10, Підрозділ: ТУ ДСА України в Чернiгiвській областi,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3595</v>
      </c>
      <c r="F4" s="93">
        <f>SUM(F5:F25)</f>
        <v>3011672.1799999997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394</v>
      </c>
      <c r="F5" s="95">
        <v>287619.81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43</v>
      </c>
      <c r="F6" s="95">
        <v>104706.86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1485</v>
      </c>
      <c r="F7" s="95">
        <v>979395.81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21</v>
      </c>
      <c r="F9" s="95">
        <v>13663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78</v>
      </c>
      <c r="F10" s="95">
        <v>155884.31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169</v>
      </c>
      <c r="F11" s="95">
        <v>200798.64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23</v>
      </c>
      <c r="F12" s="95">
        <v>14924.2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263</v>
      </c>
      <c r="F13" s="95">
        <v>247159.84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106</v>
      </c>
      <c r="F14" s="95">
        <v>120460.35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1681.6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9</v>
      </c>
      <c r="F16" s="95">
        <v>4204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606</v>
      </c>
      <c r="F17" s="95">
        <v>266480.64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224</v>
      </c>
      <c r="F18" s="95">
        <v>469586.8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2</v>
      </c>
      <c r="F19" s="95">
        <v>1993.8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138</v>
      </c>
      <c r="F20" s="95">
        <v>117032.22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8</v>
      </c>
      <c r="F21" s="95">
        <v>5570.3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10840.8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19</v>
      </c>
      <c r="F23" s="95">
        <v>7987.6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840.8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&amp;L58027A37&amp;CФорма № Зведений- 10, Підрозділ: ТУ ДСА України в Чернiгiвській областi,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Сергей Ткачик</cp:lastModifiedBy>
  <cp:lastPrinted>2018-03-15T14:08:04Z</cp:lastPrinted>
  <dcterms:created xsi:type="dcterms:W3CDTF">2015-09-09T10:27:37Z</dcterms:created>
  <dcterms:modified xsi:type="dcterms:W3CDTF">2021-02-08T08:22:59Z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Зведений- 10_10025_4.2020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AE6F1AAE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