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<sst xmlns="http://schemas.openxmlformats.org/spreadsheetml/2006/main" count="154" uniqueCount="129">
  <si>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</si>
  <si>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</si>
  <si>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</si>
  <si>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</si>
  <si>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</si>
  <si>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</si>
  <si>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</si>
  <si>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</si>
  <si>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</si>
  <si>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</si>
  <si>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</si>
  <si>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</si>
  <si>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</si>
  <si>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</si>
  <si>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</si>
  <si>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</si>
  <si>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</si>
  <si>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</si>
  <si>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</si>
  <si>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</si>
  <si>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</si>
  <si>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</si>
  <si>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</si>
  <si>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</si>
  <si>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</si>
  <si>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</si>
  <si>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</si>
  <si>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</si>
  <si>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</si>
  <si>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</si>
  <si>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</si>
  <si>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</si>
  <si>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</si>
  <si>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</si>
  <si>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</si>
  <si>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</si>
  <si>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</si>
  <si>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</si>
  <si>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</si>
  <si>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</si>
  <si>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</si>
  <si>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</si>
  <si>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</si>
  <si>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</si>
  <si>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</si>
  <si>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</si>
  <si>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</si>
  <si>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</si>
  <si>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</si>
  <si>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</si>
  <si>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</si>
  <si>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</si>
  <si>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</si>
  <si>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</si>
  <si>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</si>
  <si>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</si>
  <si>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</si>
  <si>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</si>
  <si>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</si>
  <si>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</si>
  <si>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</si>
  <si>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</si>
  <si>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</si>
  <si>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</si>
  <si>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</si>
  <si>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</si>
  <si>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</si>
  <si>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</si>
  <si>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</si>
  <si>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</si>
  <si>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</si>
  <si>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</si>
  <si>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</si>
  <si>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</si>
  <si>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</si>
  <si>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</si>
  <si>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</si>
  <si>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</si>
  <si>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</si>
  <si>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</si>
  <si>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</si>
  <si>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</si>
  <si>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</si>
  <si>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</si>
  <si>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</si>
  <si>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</si>
  <si>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</si>
  <si>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</si>
  <si>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</si>
  <si>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</si>
  <si>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</si>
  <si>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</si>
  <si>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</si>
  <si>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</si>
  <si>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</si>
  <si>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</si>
  <si>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</si>
  <si>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</si>
  <si>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</si>
  <si>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</si>
  <si>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</si>
  <si>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</si>
  <si>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</si>
  <si>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</si>
  <si>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</si>
  <si>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</si>
  <si>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</si>
  <si>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</si>
  <si>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</si>
  <si>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</si>
  <si>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</si>
  <si>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</si>
  <si>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</si>
  <si>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</si>
  <si>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</si>
  <si>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</si>
  <si>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</si>
  <si>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</si>
  <si>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за дев'ять місяців 2020 року</t>
  </si>
  <si>
    <t>ТУ ДСА України у Чернiгiвській областi</t>
  </si>
  <si>
    <t>14000. Чернігівська область.м. Чернігів</t>
  </si>
  <si>
    <t>вул. Кирпоноса</t>
  </si>
  <si>
    <t/>
  </si>
  <si>
    <t>М.Ф. Целуйко</t>
  </si>
  <si>
    <t>В.В. Нітченко</t>
  </si>
  <si>
    <t>(0462) 665-633</t>
  </si>
  <si>
    <t>(0462) 665-620</t>
  </si>
  <si>
    <t>inbox@cn.court.gov.ua</t>
  </si>
  <si>
    <t>9 жовтня 2020 року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</si>
</sst>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16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&amp;L707FB536&amp;C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18278</v>
      </c>
      <c r="D6" s="96">
        <f>SUM(D7,D10,D13,D14,D15,D21,D24,D25,D18,D19,D20)</f>
        <v>15774797.810000032</v>
      </c>
      <c r="E6" s="96">
        <f>SUM(E7,E10,E13,E14,E15,E21,E24,E25,E18,E19,E20)</f>
        <v>14497</v>
      </c>
      <c r="F6" s="96">
        <f>SUM(F7,F10,F13,F14,F15,F21,F24,F25,F18,F19,F20)</f>
        <v>13847971.990000004</v>
      </c>
      <c r="G6" s="96">
        <f>SUM(G7,G10,G13,G14,G15,G21,G24,G25,G18,G19,G20)</f>
        <v>411</v>
      </c>
      <c r="H6" s="96">
        <f>SUM(H7,H10,H13,H14,H15,H21,H24,H25,H18,H19,H20)</f>
        <v>282668.92000000004</v>
      </c>
      <c r="I6" s="96">
        <f>SUM(I7,I10,I13,I14,I15,I21,I24,I25,I18,I19,I20)</f>
        <v>1494</v>
      </c>
      <c r="J6" s="96">
        <f>SUM(J7,J10,J13,J14,J15,J21,J24,J25,J18,J19,J20)</f>
        <v>961265.5</v>
      </c>
      <c r="K6" s="96">
        <f>SUM(K7,K10,K13,K14,K15,K21,K24,K25,K18,K19,K20)</f>
        <v>2534</v>
      </c>
      <c r="L6" s="96">
        <f>SUM(L7,L10,L13,L14,L15,L21,L24,L25,L18,L19,L20)</f>
        <v>1910362.4699999986</v>
      </c>
    </row>
    <row r="7" spans="1:12" ht="16.5" customHeight="1">
      <c r="A7" s="87">
        <v>2</v>
      </c>
      <c r="B7" s="90" t="s">
        <v>74</v>
      </c>
      <c r="C7" s="97">
        <v>6548</v>
      </c>
      <c r="D7" s="97">
        <v>9403955.96000001</v>
      </c>
      <c r="E7" s="97">
        <v>5257</v>
      </c>
      <c r="F7" s="97">
        <v>8662763.84999999</v>
      </c>
      <c r="G7" s="97">
        <v>171</v>
      </c>
      <c r="H7" s="97">
        <v>154469.72</v>
      </c>
      <c r="I7" s="97">
        <v>475</v>
      </c>
      <c r="J7" s="97">
        <v>448705.5</v>
      </c>
      <c r="K7" s="97">
        <v>937</v>
      </c>
      <c r="L7" s="97">
        <v>1058914.67</v>
      </c>
    </row>
    <row r="8" spans="1:12" ht="16.5" customHeight="1">
      <c r="A8" s="87">
        <v>3</v>
      </c>
      <c r="B8" s="91" t="s">
        <v>75</v>
      </c>
      <c r="C8" s="97">
        <v>2021</v>
      </c>
      <c r="D8" s="97">
        <v>4485616.4</v>
      </c>
      <c r="E8" s="97">
        <v>1840</v>
      </c>
      <c r="F8" s="97">
        <v>4870383.61</v>
      </c>
      <c r="G8" s="97">
        <v>40</v>
      </c>
      <c r="H8" s="97">
        <v>84324.88</v>
      </c>
      <c r="I8" s="97">
        <v>125</v>
      </c>
      <c r="J8" s="97">
        <v>128229.32</v>
      </c>
      <c r="K8" s="97">
        <v>63</v>
      </c>
      <c r="L8" s="97">
        <v>142497.07</v>
      </c>
    </row>
    <row r="9" spans="1:12" ht="16.5" customHeight="1">
      <c r="A9" s="87">
        <v>4</v>
      </c>
      <c r="B9" s="91" t="s">
        <v>76</v>
      </c>
      <c r="C9" s="97">
        <v>4527</v>
      </c>
      <c r="D9" s="97">
        <v>4918339.55999999</v>
      </c>
      <c r="E9" s="97">
        <v>3417</v>
      </c>
      <c r="F9" s="97">
        <v>3792380.24</v>
      </c>
      <c r="G9" s="97">
        <v>131</v>
      </c>
      <c r="H9" s="97">
        <v>70144.84</v>
      </c>
      <c r="I9" s="97">
        <v>350</v>
      </c>
      <c r="J9" s="97">
        <v>320476.18</v>
      </c>
      <c r="K9" s="97">
        <v>874</v>
      </c>
      <c r="L9" s="97">
        <v>916417.6</v>
      </c>
    </row>
    <row r="10" spans="1:12" ht="19.5" customHeight="1">
      <c r="A10" s="87">
        <v>5</v>
      </c>
      <c r="B10" s="90" t="s">
        <v>77</v>
      </c>
      <c r="C10" s="97">
        <v>3173</v>
      </c>
      <c r="D10" s="97">
        <v>3003265.2</v>
      </c>
      <c r="E10" s="97">
        <v>2166</v>
      </c>
      <c r="F10" s="97">
        <v>2217691.76</v>
      </c>
      <c r="G10" s="97">
        <v>82</v>
      </c>
      <c r="H10" s="97">
        <v>53473</v>
      </c>
      <c r="I10" s="97">
        <v>398</v>
      </c>
      <c r="J10" s="97">
        <v>361291.25</v>
      </c>
      <c r="K10" s="97">
        <v>631</v>
      </c>
      <c r="L10" s="97">
        <v>560320.799999999</v>
      </c>
    </row>
    <row r="11" spans="1:12" ht="19.5" customHeight="1">
      <c r="A11" s="87">
        <v>6</v>
      </c>
      <c r="B11" s="91" t="s">
        <v>78</v>
      </c>
      <c r="C11" s="97">
        <v>261</v>
      </c>
      <c r="D11" s="97">
        <v>548622</v>
      </c>
      <c r="E11" s="97">
        <v>142</v>
      </c>
      <c r="F11" s="97">
        <v>422170.9</v>
      </c>
      <c r="G11" s="97">
        <v>10</v>
      </c>
      <c r="H11" s="97">
        <v>17036.9</v>
      </c>
      <c r="I11" s="97">
        <v>85</v>
      </c>
      <c r="J11" s="97">
        <v>93212.53</v>
      </c>
      <c r="K11" s="97">
        <v>26</v>
      </c>
      <c r="L11" s="97">
        <v>54652</v>
      </c>
    </row>
    <row r="12" spans="1:12" ht="19.5" customHeight="1">
      <c r="A12" s="87">
        <v>7</v>
      </c>
      <c r="B12" s="91" t="s">
        <v>79</v>
      </c>
      <c r="C12" s="97">
        <v>2912</v>
      </c>
      <c r="D12" s="97">
        <v>2454643.2</v>
      </c>
      <c r="E12" s="97">
        <v>2024</v>
      </c>
      <c r="F12" s="97">
        <v>1795520.86</v>
      </c>
      <c r="G12" s="97">
        <v>72</v>
      </c>
      <c r="H12" s="97">
        <v>36436.1</v>
      </c>
      <c r="I12" s="97">
        <v>313</v>
      </c>
      <c r="J12" s="97">
        <v>268078.72</v>
      </c>
      <c r="K12" s="97">
        <v>605</v>
      </c>
      <c r="L12" s="97">
        <v>505668.8</v>
      </c>
    </row>
    <row r="13" spans="1:12" ht="15" customHeight="1">
      <c r="A13" s="87">
        <v>8</v>
      </c>
      <c r="B13" s="90" t="s">
        <v>18</v>
      </c>
      <c r="C13" s="97">
        <v>1902</v>
      </c>
      <c r="D13" s="97">
        <v>1599201.6</v>
      </c>
      <c r="E13" s="97">
        <v>1766</v>
      </c>
      <c r="F13" s="97">
        <v>1495594.28</v>
      </c>
      <c r="G13" s="97">
        <v>115</v>
      </c>
      <c r="H13" s="97">
        <v>54917.8</v>
      </c>
      <c r="I13" s="97">
        <v>31</v>
      </c>
      <c r="J13" s="97">
        <v>25173.8</v>
      </c>
      <c r="K13" s="97">
        <v>51</v>
      </c>
      <c r="L13" s="97">
        <v>42460.4</v>
      </c>
    </row>
    <row r="14" spans="1:12" ht="15.75" customHeight="1">
      <c r="A14" s="87">
        <v>9</v>
      </c>
      <c r="B14" s="90" t="s">
        <v>19</v>
      </c>
      <c r="C14" s="97">
        <v>7</v>
      </c>
      <c r="D14" s="97">
        <v>7844.95</v>
      </c>
      <c r="E14" s="97">
        <v>7</v>
      </c>
      <c r="F14" s="97">
        <v>8361.75</v>
      </c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1417</v>
      </c>
      <c r="D15" s="97">
        <v>651409.8</v>
      </c>
      <c r="E15" s="97">
        <v>1262</v>
      </c>
      <c r="F15" s="97">
        <v>601114.04</v>
      </c>
      <c r="G15" s="97">
        <v>18</v>
      </c>
      <c r="H15" s="97">
        <v>8690</v>
      </c>
      <c r="I15" s="97">
        <v>3</v>
      </c>
      <c r="J15" s="97">
        <v>1051</v>
      </c>
      <c r="K15" s="97">
        <v>149</v>
      </c>
      <c r="L15" s="97">
        <v>88704.4</v>
      </c>
    </row>
    <row r="16" spans="1:12" ht="21" customHeight="1">
      <c r="A16" s="87">
        <v>11</v>
      </c>
      <c r="B16" s="91" t="s">
        <v>78</v>
      </c>
      <c r="C16" s="97">
        <v>83</v>
      </c>
      <c r="D16" s="97">
        <v>87233</v>
      </c>
      <c r="E16" s="97">
        <v>41</v>
      </c>
      <c r="F16" s="97">
        <v>51901.4</v>
      </c>
      <c r="G16" s="97"/>
      <c r="H16" s="97"/>
      <c r="I16" s="97"/>
      <c r="J16" s="97"/>
      <c r="K16" s="97">
        <v>42</v>
      </c>
      <c r="L16" s="97">
        <v>44142</v>
      </c>
    </row>
    <row r="17" spans="1:12" ht="21" customHeight="1">
      <c r="A17" s="87">
        <v>12</v>
      </c>
      <c r="B17" s="91" t="s">
        <v>79</v>
      </c>
      <c r="C17" s="97">
        <v>1334</v>
      </c>
      <c r="D17" s="97">
        <v>564176.8</v>
      </c>
      <c r="E17" s="97">
        <v>1221</v>
      </c>
      <c r="F17" s="97">
        <v>549212.64</v>
      </c>
      <c r="G17" s="97">
        <v>18</v>
      </c>
      <c r="H17" s="97">
        <v>8690</v>
      </c>
      <c r="I17" s="97">
        <v>3</v>
      </c>
      <c r="J17" s="97">
        <v>1051</v>
      </c>
      <c r="K17" s="97">
        <v>107</v>
      </c>
      <c r="L17" s="97">
        <v>44562.4</v>
      </c>
    </row>
    <row r="18" spans="1:12" ht="21" customHeight="1">
      <c r="A18" s="87">
        <v>13</v>
      </c>
      <c r="B18" s="99" t="s">
        <v>104</v>
      </c>
      <c r="C18" s="97">
        <v>5042</v>
      </c>
      <c r="D18" s="97">
        <v>1059828.40000002</v>
      </c>
      <c r="E18" s="97">
        <v>3863</v>
      </c>
      <c r="F18" s="97">
        <v>816853.660000016</v>
      </c>
      <c r="G18" s="97">
        <v>21</v>
      </c>
      <c r="H18" s="97">
        <v>4336.4</v>
      </c>
      <c r="I18" s="97">
        <v>587</v>
      </c>
      <c r="J18" s="97">
        <v>125043.95</v>
      </c>
      <c r="K18" s="97">
        <v>753</v>
      </c>
      <c r="L18" s="97">
        <v>156599</v>
      </c>
    </row>
    <row r="19" spans="1:12" ht="21" customHeight="1">
      <c r="A19" s="87">
        <v>14</v>
      </c>
      <c r="B19" s="99" t="s">
        <v>105</v>
      </c>
      <c r="C19" s="97">
        <v>169</v>
      </c>
      <c r="D19" s="97">
        <v>17761.9</v>
      </c>
      <c r="E19" s="97">
        <v>157</v>
      </c>
      <c r="F19" s="97">
        <v>17616.05</v>
      </c>
      <c r="G19" s="97"/>
      <c r="H19" s="97"/>
      <c r="I19" s="97"/>
      <c r="J19" s="97"/>
      <c r="K19" s="97">
        <v>12</v>
      </c>
      <c r="L19" s="97">
        <v>1261.2</v>
      </c>
    </row>
    <row r="20" spans="1:12" ht="29.25" customHeight="1">
      <c r="A20" s="87">
        <v>15</v>
      </c>
      <c r="B20" s="99" t="s">
        <v>109</v>
      </c>
      <c r="C20" s="97">
        <v>6</v>
      </c>
      <c r="D20" s="97">
        <v>2522.4</v>
      </c>
      <c r="E20" s="97">
        <v>6</v>
      </c>
      <c r="F20" s="97">
        <v>2522.4</v>
      </c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6</v>
      </c>
      <c r="D21" s="97">
        <f>SUM(D22:D23)</f>
        <v>10089.6</v>
      </c>
      <c r="E21" s="97">
        <f>SUM(E22:E23)</f>
        <v>5</v>
      </c>
      <c r="F21" s="97">
        <f>SUM(F22:F23)</f>
        <v>8646.6</v>
      </c>
      <c r="G21" s="97">
        <f>SUM(G22:G23)</f>
        <v>3</v>
      </c>
      <c r="H21" s="97">
        <f>SUM(H22:H23)</f>
        <v>2942</v>
      </c>
      <c r="I21" s="97">
        <f>SUM(I22:I23)</f>
        <v>0</v>
      </c>
      <c r="J21" s="97">
        <f>SUM(J22:J23)</f>
        <v>0</v>
      </c>
      <c r="K21" s="97">
        <f>SUM(K22:K23)</f>
        <v>1</v>
      </c>
      <c r="L21" s="97">
        <f>SUM(L22:L23)</f>
        <v>2102</v>
      </c>
    </row>
    <row r="22" spans="1:12" ht="14.25" customHeight="1">
      <c r="A22" s="87">
        <v>17</v>
      </c>
      <c r="B22" s="100" t="s">
        <v>1</v>
      </c>
      <c r="C22" s="97">
        <v>2</v>
      </c>
      <c r="D22" s="97">
        <v>1681.6</v>
      </c>
      <c r="E22" s="97">
        <v>2</v>
      </c>
      <c r="F22" s="97">
        <v>2761.8</v>
      </c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>
        <v>4</v>
      </c>
      <c r="D23" s="97">
        <v>8408</v>
      </c>
      <c r="E23" s="97">
        <v>3</v>
      </c>
      <c r="F23" s="97">
        <v>5884.8</v>
      </c>
      <c r="G23" s="97">
        <v>3</v>
      </c>
      <c r="H23" s="97">
        <v>2942</v>
      </c>
      <c r="I23" s="97"/>
      <c r="J23" s="97"/>
      <c r="K23" s="97">
        <v>1</v>
      </c>
      <c r="L23" s="97">
        <v>2102</v>
      </c>
    </row>
    <row r="24" spans="1:12" ht="46.5" customHeight="1">
      <c r="A24" s="87">
        <v>19</v>
      </c>
      <c r="B24" s="90" t="s">
        <v>106</v>
      </c>
      <c r="C24" s="97">
        <v>8</v>
      </c>
      <c r="D24" s="97">
        <v>18918</v>
      </c>
      <c r="E24" s="97">
        <v>8</v>
      </c>
      <c r="F24" s="97">
        <v>16807.6</v>
      </c>
      <c r="G24" s="97">
        <v>1</v>
      </c>
      <c r="H24" s="97">
        <v>3840</v>
      </c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327</v>
      </c>
      <c r="D39" s="96">
        <f>SUM(D40,D47,D48,D49)</f>
        <v>494200.82</v>
      </c>
      <c r="E39" s="96">
        <f>SUM(E40,E47,E48,E49)</f>
        <v>78</v>
      </c>
      <c r="F39" s="96">
        <f>SUM(F40,F47,F48,F49)</f>
        <v>49782.53999999999</v>
      </c>
      <c r="G39" s="96">
        <f>SUM(G40,G47,G48,G49)</f>
        <v>1</v>
      </c>
      <c r="H39" s="96">
        <f>SUM(H40,H47,H48,H49)</f>
        <v>420.4</v>
      </c>
      <c r="I39" s="96">
        <f>SUM(I40,I47,I48,I49)</f>
        <v>6</v>
      </c>
      <c r="J39" s="96">
        <f>SUM(J40,J47,J48,J49)</f>
        <v>3783.6</v>
      </c>
      <c r="K39" s="96">
        <f>SUM(K40,K47,K48,K49)</f>
        <v>244</v>
      </c>
      <c r="L39" s="96">
        <f>SUM(L40,L47,L48,L49)</f>
        <v>417667.4</v>
      </c>
    </row>
    <row r="40" spans="1:12" ht="24" customHeight="1">
      <c r="A40" s="87">
        <v>35</v>
      </c>
      <c r="B40" s="90" t="s">
        <v>85</v>
      </c>
      <c r="C40" s="97">
        <f>SUM(C41,C44)</f>
        <v>280</v>
      </c>
      <c r="D40" s="97">
        <f>SUM(D41,D44)</f>
        <v>464562.62</v>
      </c>
      <c r="E40" s="97">
        <f>SUM(E41,E44)</f>
        <v>76</v>
      </c>
      <c r="F40" s="97">
        <f>SUM(F41,F44)</f>
        <v>49299.079999999994</v>
      </c>
      <c r="G40" s="97">
        <f>SUM(G41,G44)</f>
        <v>1</v>
      </c>
      <c r="H40" s="97">
        <f>SUM(H41,H44)</f>
        <v>420.4</v>
      </c>
      <c r="I40" s="97">
        <f>SUM(I41,I44)</f>
        <v>6</v>
      </c>
      <c r="J40" s="97">
        <f>SUM(J41,J44)</f>
        <v>3783.6</v>
      </c>
      <c r="K40" s="97">
        <f>SUM(K41,K44)</f>
        <v>199</v>
      </c>
      <c r="L40" s="97">
        <f>SUM(L41,L44)</f>
        <v>389290.4</v>
      </c>
    </row>
    <row r="41" spans="1:12" ht="19.5" customHeight="1">
      <c r="A41" s="87">
        <v>36</v>
      </c>
      <c r="B41" s="90" t="s">
        <v>86</v>
      </c>
      <c r="C41" s="97">
        <v>17</v>
      </c>
      <c r="D41" s="97">
        <v>20620.22</v>
      </c>
      <c r="E41" s="97">
        <v>13</v>
      </c>
      <c r="F41" s="97">
        <v>12790.88</v>
      </c>
      <c r="G41" s="97"/>
      <c r="H41" s="97"/>
      <c r="I41" s="97"/>
      <c r="J41" s="97"/>
      <c r="K41" s="97">
        <v>4</v>
      </c>
      <c r="L41" s="97">
        <v>4624.4</v>
      </c>
    </row>
    <row r="42" spans="1:12" ht="16.5" customHeight="1">
      <c r="A42" s="87">
        <v>37</v>
      </c>
      <c r="B42" s="91" t="s">
        <v>87</v>
      </c>
      <c r="C42" s="97">
        <v>5</v>
      </c>
      <c r="D42" s="97">
        <v>10510</v>
      </c>
      <c r="E42" s="97">
        <v>4</v>
      </c>
      <c r="F42" s="97">
        <v>7377.38</v>
      </c>
      <c r="G42" s="97"/>
      <c r="H42" s="97"/>
      <c r="I42" s="97"/>
      <c r="J42" s="97"/>
      <c r="K42" s="97">
        <v>1</v>
      </c>
      <c r="L42" s="97">
        <v>2102</v>
      </c>
    </row>
    <row r="43" spans="1:12" ht="16.5" customHeight="1">
      <c r="A43" s="87">
        <v>38</v>
      </c>
      <c r="B43" s="91" t="s">
        <v>76</v>
      </c>
      <c r="C43" s="97">
        <v>12</v>
      </c>
      <c r="D43" s="97">
        <v>10110.22</v>
      </c>
      <c r="E43" s="97">
        <v>9</v>
      </c>
      <c r="F43" s="97">
        <v>5413.5</v>
      </c>
      <c r="G43" s="97"/>
      <c r="H43" s="97"/>
      <c r="I43" s="97"/>
      <c r="J43" s="97"/>
      <c r="K43" s="97">
        <v>3</v>
      </c>
      <c r="L43" s="97">
        <v>2522.4</v>
      </c>
    </row>
    <row r="44" spans="1:12" ht="21" customHeight="1">
      <c r="A44" s="87">
        <v>39</v>
      </c>
      <c r="B44" s="90" t="s">
        <v>88</v>
      </c>
      <c r="C44" s="97">
        <v>263</v>
      </c>
      <c r="D44" s="97">
        <v>443942.4</v>
      </c>
      <c r="E44" s="97">
        <v>63</v>
      </c>
      <c r="F44" s="97">
        <v>36508.2</v>
      </c>
      <c r="G44" s="97">
        <v>1</v>
      </c>
      <c r="H44" s="97">
        <v>420.4</v>
      </c>
      <c r="I44" s="97">
        <v>6</v>
      </c>
      <c r="J44" s="97">
        <v>3783.6</v>
      </c>
      <c r="K44" s="97">
        <v>195</v>
      </c>
      <c r="L44" s="97">
        <v>384666</v>
      </c>
    </row>
    <row r="45" spans="1:12" ht="30" customHeight="1">
      <c r="A45" s="87">
        <v>40</v>
      </c>
      <c r="B45" s="91" t="s">
        <v>89</v>
      </c>
      <c r="C45" s="97">
        <v>176</v>
      </c>
      <c r="D45" s="97">
        <v>369952</v>
      </c>
      <c r="E45" s="97">
        <v>1</v>
      </c>
      <c r="F45" s="97">
        <v>2102</v>
      </c>
      <c r="G45" s="97"/>
      <c r="H45" s="97"/>
      <c r="I45" s="97"/>
      <c r="J45" s="97"/>
      <c r="K45" s="97">
        <v>175</v>
      </c>
      <c r="L45" s="97">
        <v>367850</v>
      </c>
    </row>
    <row r="46" spans="1:12" ht="21" customHeight="1">
      <c r="A46" s="87">
        <v>41</v>
      </c>
      <c r="B46" s="91" t="s">
        <v>79</v>
      </c>
      <c r="C46" s="97">
        <v>87</v>
      </c>
      <c r="D46" s="97">
        <v>73990.4</v>
      </c>
      <c r="E46" s="97">
        <v>62</v>
      </c>
      <c r="F46" s="97">
        <v>34406.2</v>
      </c>
      <c r="G46" s="97">
        <v>1</v>
      </c>
      <c r="H46" s="97">
        <v>420.4</v>
      </c>
      <c r="I46" s="97">
        <v>6</v>
      </c>
      <c r="J46" s="97">
        <v>3783.6</v>
      </c>
      <c r="K46" s="97">
        <v>20</v>
      </c>
      <c r="L46" s="97">
        <v>16816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>
        <v>47</v>
      </c>
      <c r="D49" s="97">
        <v>29638.2</v>
      </c>
      <c r="E49" s="97">
        <v>2</v>
      </c>
      <c r="F49" s="97">
        <v>483.46</v>
      </c>
      <c r="G49" s="97"/>
      <c r="H49" s="97"/>
      <c r="I49" s="97"/>
      <c r="J49" s="97"/>
      <c r="K49" s="97">
        <v>45</v>
      </c>
      <c r="L49" s="97">
        <v>28377</v>
      </c>
    </row>
    <row r="50" spans="1:12" ht="21.75" customHeight="1">
      <c r="A50" s="87">
        <v>45</v>
      </c>
      <c r="B50" s="89" t="s">
        <v>116</v>
      </c>
      <c r="C50" s="96">
        <f>SUM(C51:C54)</f>
        <v>129</v>
      </c>
      <c r="D50" s="96">
        <f>SUM(D51:D54)</f>
        <v>4553.03</v>
      </c>
      <c r="E50" s="96">
        <f>SUM(E51:E54)</f>
        <v>129</v>
      </c>
      <c r="F50" s="96">
        <f>SUM(F51:F54)</f>
        <v>5776.45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96</v>
      </c>
      <c r="D51" s="97">
        <v>2339.62</v>
      </c>
      <c r="E51" s="97">
        <v>96</v>
      </c>
      <c r="F51" s="97">
        <v>3479.64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23</v>
      </c>
      <c r="D52" s="97">
        <v>1765.68</v>
      </c>
      <c r="E52" s="97">
        <v>23</v>
      </c>
      <c r="F52" s="97">
        <v>1774.02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>
        <v>5</v>
      </c>
      <c r="D53" s="97">
        <v>145.04</v>
      </c>
      <c r="E53" s="97">
        <v>5</v>
      </c>
      <c r="F53" s="97">
        <v>151.6</v>
      </c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5</v>
      </c>
      <c r="D54" s="97">
        <v>302.69</v>
      </c>
      <c r="E54" s="97">
        <v>5</v>
      </c>
      <c r="F54" s="97">
        <v>371.19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5674</v>
      </c>
      <c r="D55" s="96">
        <v>2384589.4</v>
      </c>
      <c r="E55" s="96">
        <v>2542</v>
      </c>
      <c r="F55" s="96">
        <v>1066073.04</v>
      </c>
      <c r="G55" s="96"/>
      <c r="H55" s="96"/>
      <c r="I55" s="96">
        <v>5652</v>
      </c>
      <c r="J55" s="96">
        <v>2373096.17</v>
      </c>
      <c r="K55" s="97">
        <v>22</v>
      </c>
      <c r="L55" s="96">
        <v>9248.8</v>
      </c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24408</v>
      </c>
      <c r="D56" s="96">
        <f t="shared" si="0"/>
        <v>18658141.060000032</v>
      </c>
      <c r="E56" s="96">
        <f t="shared" si="0"/>
        <v>17246</v>
      </c>
      <c r="F56" s="96">
        <f t="shared" si="0"/>
        <v>14969604.020000003</v>
      </c>
      <c r="G56" s="96">
        <f t="shared" si="0"/>
        <v>412</v>
      </c>
      <c r="H56" s="96">
        <f t="shared" si="0"/>
        <v>283089.32000000007</v>
      </c>
      <c r="I56" s="96">
        <f t="shared" si="0"/>
        <v>7152</v>
      </c>
      <c r="J56" s="96">
        <f t="shared" si="0"/>
        <v>3338145.27</v>
      </c>
      <c r="K56" s="96">
        <f t="shared" si="0"/>
        <v>2800</v>
      </c>
      <c r="L56" s="96">
        <f t="shared" si="0"/>
        <v>2337278.6699999985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&amp;L707FB536&amp;CФорма № Зведений- 10, Підрозділ: ТУ ДСА України в Чернiгiвській областi,
 Початок періоду: 01.01.2020, Кінець періоду: 30.09.2020&amp;R&amp;P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2782</v>
      </c>
      <c r="F4" s="93">
        <f>SUM(F5:F25)</f>
        <v>2329200.3799999994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317</v>
      </c>
      <c r="F5" s="95">
        <v>247521.61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32</v>
      </c>
      <c r="F6" s="95">
        <v>63776.88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1113</v>
      </c>
      <c r="F7" s="95">
        <v>733047.98</v>
      </c>
    </row>
    <row r="8" spans="1:6" ht="41.25" customHeight="1">
      <c r="A8" s="67">
        <v>5</v>
      </c>
      <c r="B8" s="142" t="s">
        <v>63</v>
      </c>
      <c r="C8" s="143"/>
      <c r="D8" s="144"/>
      <c r="E8" s="94">
        <v>1</v>
      </c>
      <c r="F8" s="95">
        <v>840.8</v>
      </c>
    </row>
    <row r="9" spans="1:6" ht="30.75" customHeight="1">
      <c r="A9" s="67">
        <v>6</v>
      </c>
      <c r="B9" s="142" t="s">
        <v>64</v>
      </c>
      <c r="C9" s="143"/>
      <c r="D9" s="144"/>
      <c r="E9" s="94">
        <v>19</v>
      </c>
      <c r="F9" s="95">
        <v>12191.6</v>
      </c>
    </row>
    <row r="10" spans="1:6" ht="18" customHeight="1">
      <c r="A10" s="67">
        <v>7</v>
      </c>
      <c r="B10" s="142" t="s">
        <v>65</v>
      </c>
      <c r="C10" s="143"/>
      <c r="D10" s="144"/>
      <c r="E10" s="94">
        <v>61</v>
      </c>
      <c r="F10" s="95">
        <v>115613.13</v>
      </c>
    </row>
    <row r="11" spans="1:6" ht="18.75" customHeight="1">
      <c r="A11" s="67">
        <v>8</v>
      </c>
      <c r="B11" s="142" t="s">
        <v>66</v>
      </c>
      <c r="C11" s="143"/>
      <c r="D11" s="144"/>
      <c r="E11" s="94">
        <v>127</v>
      </c>
      <c r="F11" s="95">
        <v>153713.84</v>
      </c>
    </row>
    <row r="12" spans="1:6" ht="29.25" customHeight="1">
      <c r="A12" s="67">
        <v>9</v>
      </c>
      <c r="B12" s="142" t="s">
        <v>112</v>
      </c>
      <c r="C12" s="143"/>
      <c r="D12" s="144"/>
      <c r="E12" s="94">
        <v>19</v>
      </c>
      <c r="F12" s="95">
        <v>12401.8</v>
      </c>
    </row>
    <row r="13" spans="1:6" ht="20.25" customHeight="1">
      <c r="A13" s="67">
        <v>10</v>
      </c>
      <c r="B13" s="142" t="s">
        <v>99</v>
      </c>
      <c r="C13" s="143"/>
      <c r="D13" s="144"/>
      <c r="E13" s="94">
        <v>201</v>
      </c>
      <c r="F13" s="95">
        <v>173499.73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87</v>
      </c>
      <c r="F14" s="95">
        <v>101056.85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>
        <v>3</v>
      </c>
      <c r="F16" s="95">
        <v>1681.6</v>
      </c>
    </row>
    <row r="17" spans="1:6" ht="20.25" customHeight="1">
      <c r="A17" s="67">
        <v>14</v>
      </c>
      <c r="B17" s="142" t="s">
        <v>111</v>
      </c>
      <c r="C17" s="143"/>
      <c r="D17" s="144"/>
      <c r="E17" s="94">
        <v>472</v>
      </c>
      <c r="F17" s="95">
        <v>213089.84</v>
      </c>
    </row>
    <row r="18" spans="1:6" ht="27" customHeight="1">
      <c r="A18" s="67">
        <v>15</v>
      </c>
      <c r="B18" s="142" t="s">
        <v>70</v>
      </c>
      <c r="C18" s="143"/>
      <c r="D18" s="144"/>
      <c r="E18" s="94">
        <v>177</v>
      </c>
      <c r="F18" s="95">
        <v>372054</v>
      </c>
    </row>
    <row r="19" spans="1:6" ht="54.75" customHeight="1">
      <c r="A19" s="67">
        <v>16</v>
      </c>
      <c r="B19" s="142" t="s">
        <v>71</v>
      </c>
      <c r="C19" s="143"/>
      <c r="D19" s="144"/>
      <c r="E19" s="94">
        <v>2</v>
      </c>
      <c r="F19" s="95">
        <v>1993.8</v>
      </c>
    </row>
    <row r="20" spans="1:6" ht="21" customHeight="1">
      <c r="A20" s="67">
        <v>17</v>
      </c>
      <c r="B20" s="142" t="s">
        <v>95</v>
      </c>
      <c r="C20" s="143"/>
      <c r="D20" s="144"/>
      <c r="E20" s="94">
        <v>123</v>
      </c>
      <c r="F20" s="95">
        <v>102738.62</v>
      </c>
    </row>
    <row r="21" spans="1:6" ht="30" customHeight="1">
      <c r="A21" s="67">
        <v>18</v>
      </c>
      <c r="B21" s="142" t="s">
        <v>94</v>
      </c>
      <c r="C21" s="143"/>
      <c r="D21" s="144"/>
      <c r="E21" s="94">
        <v>8</v>
      </c>
      <c r="F21" s="95">
        <v>5570.3</v>
      </c>
    </row>
    <row r="22" spans="1:6" ht="57" customHeight="1">
      <c r="A22" s="67">
        <v>19</v>
      </c>
      <c r="B22" s="145" t="s">
        <v>96</v>
      </c>
      <c r="C22" s="145"/>
      <c r="D22" s="145"/>
      <c r="E22" s="94">
        <v>2</v>
      </c>
      <c r="F22" s="95">
        <v>10840.8</v>
      </c>
    </row>
    <row r="23" spans="1:6" ht="68.25" customHeight="1">
      <c r="A23" s="67">
        <v>20</v>
      </c>
      <c r="B23" s="142" t="s">
        <v>100</v>
      </c>
      <c r="C23" s="143"/>
      <c r="D23" s="144"/>
      <c r="E23" s="94">
        <v>16</v>
      </c>
      <c r="F23" s="95">
        <v>6726.4</v>
      </c>
    </row>
    <row r="24" spans="1:6" ht="54.75" customHeight="1">
      <c r="A24" s="67">
        <v>21</v>
      </c>
      <c r="B24" s="142" t="s">
        <v>101</v>
      </c>
      <c r="C24" s="143"/>
      <c r="D24" s="144"/>
      <c r="E24" s="94">
        <v>2</v>
      </c>
      <c r="F24" s="95">
        <v>840.8</v>
      </c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126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127</v>
      </c>
      <c r="D34" s="141"/>
      <c r="F34" s="98" t="s">
        <v>128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&amp;L707FB536&amp;CФорма № Зведений- 10, Підрозділ: ТУ ДСА України в Чернiгiвській областi,
 Початок періоду: 01.01.2020, Кінець періоду: 30.09.2020&amp;R&amp;P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Вячеслав Нітченко</cp:lastModifiedBy>
  <cp:lastPrinted>2018-03-15T14:08:04Z</cp:lastPrinted>
  <dcterms:created xsi:type="dcterms:W3CDTF">2015-09-09T10:27:37Z</dcterms:created>
  <dcterms:modified xsi:type="dcterms:W3CDTF">2020-12-22T13:50:29Z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Зведений- 10_10025_3.2020</vt:lpwstr>
  </property>
  <property fmtid="{D5CDD505-2E9C-101B-9397-08002B2CF9AE}" pid="4" name="Вид зві">
    <vt:lpwstr>Зведений статистичний звіт</vt:lpwstr>
  </property>
  <property fmtid="{D5CDD505-2E9C-101B-9397-08002B2CF9AE}" pid="5" name="Тип виду зві">
    <vt:i4>2</vt:i4>
  </property>
  <property fmtid="{D5CDD505-2E9C-101B-9397-08002B2CF9AE}" pid="6" name="Тип звітуDB">
    <vt:i4>0</vt:i4>
  </property>
  <property fmtid="{D5CDD505-2E9C-101B-9397-08002B2CF9AE}" pid="7" name="Тип звіту">
    <vt:i4>300765</vt:i4>
  </property>
  <property fmtid="{D5CDD505-2E9C-101B-9397-08002B2CF9AE}" pid="8" name="Тип зві">
    <vt:lpwstr>Зведений- 10</vt:lpwstr>
  </property>
  <property fmtid="{D5CDD505-2E9C-101B-9397-08002B2CF9AE}" pid="9" name="К.Cу">
    <vt:lpwstr>BD419391</vt:lpwstr>
  </property>
  <property fmtid="{D5CDD505-2E9C-101B-9397-08002B2CF9AE}" pid="10" name="Підрозд">
    <vt:lpwstr>ТУ ДСА України в Чернiгiвській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168189</vt:i4>
  </property>
  <property fmtid="{D5CDD505-2E9C-101B-9397-08002B2CF9AE}" pid="13" name="Початок періо">
    <vt:lpwstr>01.01.2020</vt:lpwstr>
  </property>
  <property fmtid="{D5CDD505-2E9C-101B-9397-08002B2CF9AE}" pid="14" name="Кінець періо">
    <vt:lpwstr>30.09.2020</vt:lpwstr>
  </property>
  <property fmtid="{D5CDD505-2E9C-101B-9397-08002B2CF9AE}" pid="15" name="Пері">
    <vt:lpwstr>за дев'ять місяців 2020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3.25.0.2464</vt:lpwstr>
  </property>
</Properties>
</file>