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<sst xmlns="http://schemas.openxmlformats.org/spreadsheetml/2006/main" count="115" uniqueCount="106">
  <si>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</si>
  <si>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</si>
  <si>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</si>
  <si>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</si>
  <si>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</si>
  <si>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</si>
  <si>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</si>
  <si>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</si>
  <si>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</si>
  <si>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</si>
  <si>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</si>
  <si>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</si>
  <si>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</si>
  <si>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</si>
  <si>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</si>
  <si>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</si>
  <si>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</si>
  <si>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</si>
  <si>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</si>
  <si>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</si>
  <si>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</si>
  <si>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</si>
  <si>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</si>
  <si>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</si>
  <si>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</si>
  <si>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</si>
  <si>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</si>
  <si>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</si>
  <si>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</si>
  <si>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</si>
  <si>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</si>
  <si>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16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</si>
  <si>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</si>
  <si>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</si>
  <si>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</si>
  <si>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</si>
  <si>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</si>
  <si>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</si>
  <si>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</si>
  <si>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</si>
  <si>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</si>
  <si>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</si>
  <si>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</si>
  <si>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</si>
  <si>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</si>
  <si>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</si>
  <si>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</si>
  <si>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</si>
  <si>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</si>
  <si>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</si>
  <si>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</si>
  <si>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</si>
  <si>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</si>
  <si>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</si>
  <si>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</si>
  <si>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</si>
  <si>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</si>
  <si>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Начальник управління Целуйко М. Ф.</t>
  </si>
  <si>
    <t xml:space="preserve">                 (П.І.Б.)</t>
  </si>
  <si>
    <t>______________________</t>
  </si>
  <si>
    <t xml:space="preserve">               (підпис)        </t>
  </si>
  <si>
    <t>Головний спеціаліст Климіша І. О.</t>
  </si>
  <si>
    <t>(0462) 678-904</t>
  </si>
  <si>
    <t>klimisha@cn.court.gov.ua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</si>
  <si>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</si>
  <si>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</si>
  <si>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</si>
  <si>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</si>
  <si>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</si>
  <si>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</si>
  <si>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</si>
  <si>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</si>
  <si>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</si>
  <si>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</si>
  <si>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</si>
  <si>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</si>
  <si>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</si>
  <si>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</si>
  <si>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</si>
  <si>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</si>
  <si>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</si>
  <si>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</si>
  <si>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</si>
  <si>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</si>
  <si>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</si>
  <si>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</si>
  <si>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</si>
  <si>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</si>
  <si>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</si>
  <si>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</si>
  <si>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</si>
  <si>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Чернiгiвській областi</t>
  </si>
  <si>
    <t>за</t>
  </si>
  <si>
    <t>вул. Горького, 37, м. Чернігів, 14000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</si>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</sst>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7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7"/>
    </row>
    <row r="3" spans="1:10" ht="23.25" customHeight="1">
      <c r="A3" s="4" t="s">
        <v>1</v>
      </c>
      <c r="B3" s="38"/>
      <c r="C3" s="38"/>
      <c r="D3" s="38"/>
      <c r="E3" s="38"/>
      <c r="F3" s="38"/>
      <c r="G3" s="116" t="s">
        <v>66</v>
      </c>
      <c r="H3" s="38" t="s">
        <v>71</v>
      </c>
      <c r="I3" s="132"/>
      <c r="J3" s="141"/>
    </row>
    <row r="4" spans="1:10" ht="66.75" customHeight="1">
      <c r="A4" s="5"/>
      <c r="B4" s="39"/>
      <c r="C4" s="39"/>
      <c r="D4" s="39"/>
      <c r="E4" s="39"/>
      <c r="F4" s="39"/>
      <c r="G4" s="117"/>
      <c r="H4" s="124" t="s">
        <v>74</v>
      </c>
      <c r="I4" s="133" t="s">
        <v>76</v>
      </c>
      <c r="J4" s="141"/>
    </row>
    <row r="5" spans="1:21" ht="12.75">
      <c r="A5" s="6" t="s">
        <v>2</v>
      </c>
      <c r="B5" s="40"/>
      <c r="C5" s="40"/>
      <c r="D5" s="40"/>
      <c r="E5" s="40"/>
      <c r="F5" s="40"/>
      <c r="G5" s="90" t="s">
        <v>67</v>
      </c>
      <c r="H5" s="90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51</v>
      </c>
      <c r="I6" s="134">
        <v>0</v>
      </c>
      <c r="J6" s="149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36</v>
      </c>
      <c r="I7" s="134">
        <v>0</v>
      </c>
      <c r="J7" s="141"/>
    </row>
    <row r="8" spans="1:10" ht="21.75" customHeight="1">
      <c r="A8" s="9" t="s">
        <v>5</v>
      </c>
      <c r="B8" s="43"/>
      <c r="C8" s="43"/>
      <c r="D8" s="43"/>
      <c r="E8" s="47" t="s">
        <v>64</v>
      </c>
      <c r="F8" s="47"/>
      <c r="G8" s="92">
        <v>3</v>
      </c>
      <c r="H8" s="105"/>
      <c r="I8" s="134">
        <v>0</v>
      </c>
      <c r="J8" s="141"/>
    </row>
    <row r="9" spans="1:14" ht="21.75" customHeight="1">
      <c r="A9" s="9"/>
      <c r="B9" s="43"/>
      <c r="C9" s="43"/>
      <c r="D9" s="43"/>
      <c r="E9" s="86" t="s">
        <v>65</v>
      </c>
      <c r="F9" s="47"/>
      <c r="G9" s="92">
        <v>4</v>
      </c>
      <c r="H9" s="105"/>
      <c r="I9" s="134">
        <v>0</v>
      </c>
      <c r="J9" s="150"/>
      <c r="K9" s="162"/>
      <c r="L9" s="162"/>
      <c r="M9" s="162"/>
      <c r="N9" s="162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6">
        <f>SUM(H11:H12)</f>
        <v>0</v>
      </c>
      <c r="I10" s="110">
        <v>4</v>
      </c>
      <c r="J10" s="151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10</v>
      </c>
      <c r="I11" s="135">
        <v>0</v>
      </c>
      <c r="J11" s="141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5</v>
      </c>
      <c r="I12" s="135">
        <f>I10</f>
        <v>0</v>
      </c>
      <c r="J12" s="141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4">
        <v>0</v>
      </c>
      <c r="J13" s="141"/>
    </row>
    <row r="14" spans="1:10" ht="21.75" customHeight="1">
      <c r="A14" s="12"/>
      <c r="B14" s="47"/>
      <c r="C14" s="65"/>
      <c r="D14" s="73" t="s">
        <v>52</v>
      </c>
      <c r="E14" s="87"/>
      <c r="F14" s="100"/>
      <c r="G14" s="92">
        <v>9</v>
      </c>
      <c r="H14" s="105">
        <v>1</v>
      </c>
      <c r="I14" s="134">
        <v>0</v>
      </c>
      <c r="J14" s="151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>
        <v>2</v>
      </c>
      <c r="I15" s="110">
        <v>1</v>
      </c>
      <c r="J15" s="141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/>
      <c r="I16" s="110"/>
      <c r="J16" s="141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>
        <v>2</v>
      </c>
      <c r="I17" s="110">
        <v>2</v>
      </c>
      <c r="J17" s="141"/>
    </row>
    <row r="18" spans="1:10" ht="21" customHeight="1">
      <c r="A18" s="13" t="s">
        <v>8</v>
      </c>
      <c r="B18" s="47"/>
      <c r="C18" s="47"/>
      <c r="D18" s="47"/>
      <c r="E18" s="47"/>
      <c r="F18" s="101" t="s">
        <v>68</v>
      </c>
      <c r="G18" s="92">
        <v>13</v>
      </c>
      <c r="H18" s="105"/>
      <c r="I18" s="110"/>
      <c r="J18" s="141"/>
    </row>
    <row r="19" spans="1:10" ht="16.5" customHeight="1">
      <c r="A19" s="12"/>
      <c r="B19" s="47"/>
      <c r="C19" s="47"/>
      <c r="D19" s="47"/>
      <c r="E19" s="47"/>
      <c r="F19" s="101" t="s">
        <v>69</v>
      </c>
      <c r="G19" s="92">
        <v>14</v>
      </c>
      <c r="H19" s="105"/>
      <c r="I19" s="134">
        <v>0</v>
      </c>
      <c r="J19" s="141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8">
        <v>15</v>
      </c>
      <c r="H20" s="106">
        <v>15</v>
      </c>
      <c r="I20" s="136">
        <v>0</v>
      </c>
      <c r="J20" s="141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7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8"/>
      <c r="J22" s="152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19"/>
    </row>
    <row r="24" spans="1:9" ht="42.75" customHeight="1">
      <c r="A24" s="18" t="s">
        <v>11</v>
      </c>
      <c r="B24" s="49"/>
      <c r="C24" s="49"/>
      <c r="D24" s="74"/>
      <c r="E24" s="88" t="s">
        <v>66</v>
      </c>
      <c r="F24" s="103" t="s">
        <v>70</v>
      </c>
      <c r="G24" s="103" t="s">
        <v>72</v>
      </c>
      <c r="H24" s="125" t="s">
        <v>75</v>
      </c>
      <c r="I24" s="139"/>
    </row>
    <row r="25" spans="1:9" ht="89.25" customHeight="1">
      <c r="A25" s="19"/>
      <c r="B25" s="50"/>
      <c r="C25" s="50"/>
      <c r="D25" s="75"/>
      <c r="E25" s="89"/>
      <c r="F25" s="104"/>
      <c r="G25" s="89"/>
      <c r="H25" s="126"/>
      <c r="I25" s="140"/>
    </row>
    <row r="26" spans="1:21" ht="12.75">
      <c r="A26" s="6" t="s">
        <v>2</v>
      </c>
      <c r="B26" s="51"/>
      <c r="C26" s="51"/>
      <c r="D26" s="51"/>
      <c r="E26" s="90" t="s">
        <v>67</v>
      </c>
      <c r="F26" s="90">
        <v>1</v>
      </c>
      <c r="G26" s="90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6">
        <f>SUM(F28:F37,F39,F40)</f>
        <v>0</v>
      </c>
      <c r="G27" s="166">
        <f>SUM(G28:G37,G39,G40)</f>
        <v>0</v>
      </c>
      <c r="H27" s="135">
        <f>SUM(H28:H37,H39,H40)</f>
        <v>0</v>
      </c>
      <c r="I27" s="141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1</v>
      </c>
      <c r="G28" s="105">
        <v>1</v>
      </c>
      <c r="H28" s="110"/>
      <c r="I28" s="142"/>
      <c r="U28" s="165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18</v>
      </c>
      <c r="G29" s="105">
        <v>18</v>
      </c>
      <c r="H29" s="110">
        <v>1</v>
      </c>
      <c r="I29" s="142"/>
      <c r="J29" s="154"/>
      <c r="U29" s="165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2"/>
      <c r="J30" s="154"/>
      <c r="U30" s="165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2"/>
      <c r="J31" s="154"/>
      <c r="U31" s="165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5</v>
      </c>
      <c r="G32" s="105">
        <v>3</v>
      </c>
      <c r="H32" s="110"/>
      <c r="I32" s="142"/>
      <c r="J32" s="154"/>
      <c r="U32" s="165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15</v>
      </c>
      <c r="G33" s="105">
        <v>15</v>
      </c>
      <c r="H33" s="110"/>
      <c r="I33" s="142"/>
      <c r="J33" s="154"/>
      <c r="U33" s="165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2</v>
      </c>
      <c r="G34" s="105">
        <v>2</v>
      </c>
      <c r="H34" s="110"/>
      <c r="I34" s="142"/>
      <c r="J34" s="154"/>
      <c r="U34" s="165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1</v>
      </c>
      <c r="G35" s="105">
        <v>1</v>
      </c>
      <c r="H35" s="110"/>
      <c r="I35" s="142"/>
      <c r="J35" s="154"/>
      <c r="U35" s="165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2"/>
      <c r="J36" s="155"/>
      <c r="U36" s="165"/>
    </row>
    <row r="37" spans="1:21" ht="21.75" customHeight="1">
      <c r="A37" s="5"/>
      <c r="B37" s="39"/>
      <c r="C37" s="68" t="s">
        <v>43</v>
      </c>
      <c r="D37" s="76"/>
      <c r="E37" s="92">
        <v>11</v>
      </c>
      <c r="F37" s="105"/>
      <c r="G37" s="105"/>
      <c r="H37" s="110"/>
      <c r="I37" s="142"/>
      <c r="J37" s="155"/>
      <c r="U37" s="165"/>
    </row>
    <row r="38" spans="1:21" ht="21.75" customHeight="1">
      <c r="A38" s="5"/>
      <c r="B38" s="39"/>
      <c r="C38" s="69" t="s">
        <v>44</v>
      </c>
      <c r="D38" s="77" t="s">
        <v>56</v>
      </c>
      <c r="E38" s="92">
        <v>12</v>
      </c>
      <c r="F38" s="105"/>
      <c r="G38" s="105"/>
      <c r="H38" s="110"/>
      <c r="I38" s="143"/>
      <c r="J38" s="154"/>
      <c r="U38" s="165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3"/>
      <c r="J39" s="154"/>
      <c r="U39" s="165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36</v>
      </c>
      <c r="G40" s="106">
        <v>34</v>
      </c>
      <c r="H40" s="111"/>
      <c r="I40" s="143"/>
      <c r="J40" s="154"/>
      <c r="U40" s="165"/>
    </row>
    <row r="41" spans="1:9" ht="25.5" customHeight="1">
      <c r="A41" s="20"/>
      <c r="B41" s="20"/>
      <c r="C41" s="20"/>
      <c r="D41" s="78"/>
      <c r="E41" s="78"/>
      <c r="F41" s="107"/>
      <c r="G41" s="107"/>
      <c r="H41" s="128"/>
      <c r="I41" s="144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6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19"/>
      <c r="H43" s="119"/>
      <c r="I43" s="119"/>
    </row>
    <row r="44" spans="1:9" ht="42.75" customHeight="1">
      <c r="A44" s="4" t="s">
        <v>15</v>
      </c>
      <c r="B44" s="38"/>
      <c r="C44" s="38"/>
      <c r="D44" s="38"/>
      <c r="E44" s="93" t="s">
        <v>66</v>
      </c>
      <c r="F44" s="108" t="s">
        <v>71</v>
      </c>
      <c r="G44" s="120" t="s">
        <v>73</v>
      </c>
      <c r="H44" s="129"/>
      <c r="I44" s="145"/>
    </row>
    <row r="45" spans="1:9" ht="16.5" customHeight="1">
      <c r="A45" s="6" t="s">
        <v>2</v>
      </c>
      <c r="B45" s="52"/>
      <c r="C45" s="52"/>
      <c r="D45" s="52"/>
      <c r="E45" s="90" t="s">
        <v>67</v>
      </c>
      <c r="F45" s="109">
        <v>1</v>
      </c>
      <c r="G45" s="121"/>
      <c r="H45" s="130"/>
      <c r="I45" s="130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1"/>
      <c r="H46" s="131"/>
      <c r="I46" s="145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6</v>
      </c>
      <c r="G47" s="121"/>
      <c r="H47" s="131"/>
      <c r="I47" s="145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</v>
      </c>
      <c r="G48" s="121"/>
      <c r="H48" s="131"/>
      <c r="I48" s="145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21</v>
      </c>
      <c r="G49" s="121"/>
      <c r="H49" s="131"/>
      <c r="I49" s="145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1"/>
      <c r="H50" s="131"/>
      <c r="I50" s="145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2"/>
      <c r="H51" s="131"/>
      <c r="I51" s="145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1"/>
      <c r="H52" s="131"/>
      <c r="I52" s="145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1"/>
      <c r="H53" s="131"/>
      <c r="I53" s="145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1"/>
      <c r="H54" s="131"/>
      <c r="I54" s="145"/>
    </row>
    <row r="55" spans="1:21" ht="12.75">
      <c r="A55" s="26"/>
      <c r="B55" s="26"/>
      <c r="C55" s="26"/>
      <c r="D55" s="26"/>
      <c r="E55" s="95"/>
      <c r="F55" s="95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2.75">
      <c r="A56" s="27"/>
      <c r="B56" s="56" t="s">
        <v>26</v>
      </c>
      <c r="C56" s="56"/>
      <c r="D56" s="79" t="s">
        <v>57</v>
      </c>
      <c r="E56" s="27"/>
      <c r="F56" s="112"/>
      <c r="G56" s="112"/>
      <c r="H56" s="112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2.75">
      <c r="A57" s="27"/>
      <c r="B57" s="57"/>
      <c r="C57" s="57"/>
      <c r="D57" s="80" t="s">
        <v>58</v>
      </c>
      <c r="E57" s="96"/>
      <c r="F57" s="112"/>
      <c r="G57" s="112"/>
      <c r="H57" s="112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2.75">
      <c r="A58" s="27"/>
      <c r="B58" s="58"/>
      <c r="C58" s="58"/>
      <c r="D58" s="79" t="s">
        <v>59</v>
      </c>
      <c r="E58" s="96"/>
      <c r="F58" s="112"/>
      <c r="G58" s="112"/>
      <c r="H58" s="112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2.75">
      <c r="A59" s="27"/>
      <c r="B59" s="27"/>
      <c r="C59" s="27"/>
      <c r="D59" s="81" t="s">
        <v>60</v>
      </c>
      <c r="E59" s="58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2.75">
      <c r="A60" s="27"/>
      <c r="B60" s="27" t="s">
        <v>27</v>
      </c>
      <c r="C60" s="71"/>
      <c r="D60" s="82" t="s">
        <v>61</v>
      </c>
      <c r="E60" s="71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2.75">
      <c r="A61" s="28" t="s">
        <v>22</v>
      </c>
      <c r="B61" s="59"/>
      <c r="C61" s="59"/>
      <c r="D61" s="59"/>
      <c r="E61" s="59"/>
      <c r="F61" s="79"/>
      <c r="G61" s="79"/>
      <c r="H61" s="79"/>
      <c r="I61" s="27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2.75">
      <c r="A63" s="30"/>
      <c r="B63" s="61" t="s">
        <v>28</v>
      </c>
      <c r="D63" s="83" t="s">
        <v>62</v>
      </c>
      <c r="E63" s="96"/>
      <c r="F63" s="113"/>
      <c r="G63" s="113"/>
      <c r="H63" s="113"/>
      <c r="I63" s="113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2.75">
      <c r="A64" s="30"/>
      <c r="B64" s="62" t="s">
        <v>29</v>
      </c>
      <c r="D64" s="83"/>
      <c r="E64" s="97"/>
      <c r="F64" s="113"/>
      <c r="G64" s="113"/>
      <c r="H64" s="113"/>
      <c r="I64" s="113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2.75">
      <c r="A65" s="31"/>
      <c r="B65" s="27" t="s">
        <v>30</v>
      </c>
      <c r="C65" s="27"/>
      <c r="D65" s="84" t="s">
        <v>63</v>
      </c>
      <c r="E65" s="31"/>
      <c r="F65" s="32"/>
      <c r="G65" s="32"/>
      <c r="H65" s="32"/>
      <c r="I65" s="32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2.75">
      <c r="A66" s="31"/>
      <c r="B66" s="63"/>
      <c r="C66" s="31"/>
      <c r="D66" s="27"/>
      <c r="E66" s="98"/>
      <c r="F66" s="114"/>
      <c r="G66" s="114"/>
      <c r="H66" s="114"/>
      <c r="I66" s="114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2.75">
      <c r="A67" s="31"/>
      <c r="B67" s="64" t="s">
        <v>31</v>
      </c>
      <c r="C67" s="64"/>
      <c r="D67" s="64"/>
      <c r="E67" s="96"/>
      <c r="F67" s="115"/>
      <c r="G67" s="115"/>
      <c r="H67" s="115"/>
      <c r="I67" s="115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2.75">
      <c r="A68" s="32"/>
      <c r="B68" s="32"/>
      <c r="C68" s="32"/>
      <c r="D68" s="85"/>
      <c r="E68" s="32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14" ht="12.75">
      <c r="A69" s="33"/>
      <c r="B69" s="33"/>
      <c r="C69" s="72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</row>
    <row r="70" spans="1:21" ht="12.75">
      <c r="A70" s="33"/>
      <c r="B70" s="33"/>
      <c r="C70" s="33"/>
      <c r="D70" s="33"/>
      <c r="E70" s="33"/>
      <c r="F70" s="34"/>
      <c r="G70" s="34"/>
      <c r="H70" s="34"/>
      <c r="I70" s="34"/>
      <c r="J70" s="159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ht="12.75">
      <c r="A71" s="34"/>
      <c r="B71" s="34"/>
      <c r="C71" s="34"/>
      <c r="D71" s="34"/>
      <c r="E71" s="34"/>
      <c r="F71" s="34"/>
      <c r="G71" s="34"/>
      <c r="H71" s="34"/>
      <c r="I71" s="34"/>
      <c r="J71" s="15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5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5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5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5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5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5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5"/>
      <c r="B78" s="35"/>
      <c r="C78" s="35"/>
      <c r="D78" s="35"/>
      <c r="E78" s="35"/>
      <c r="F78" s="35"/>
      <c r="G78" s="35"/>
      <c r="H78" s="35"/>
      <c r="I78" s="35"/>
      <c r="J78" s="15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6"/>
      <c r="B79" s="36"/>
      <c r="C79" s="36"/>
      <c r="D79" s="36"/>
      <c r="E79" s="36"/>
      <c r="F79" s="36"/>
      <c r="G79" s="36"/>
      <c r="H79" s="36"/>
      <c r="I79" s="36"/>
      <c r="J79" s="160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9" ht="15.75" customHeight="1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</sheetData>
  <sheetProtection/>
  <mergeCells count="65">
    <mergeCell ref="B67:D67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8:I78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&amp;LD61CAD1E�&amp;CФорма № Зведений- 1-ОП, Підрозділ: ТУ ДСА в Чернiгiвській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77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78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92</v>
      </c>
      <c r="E7" s="207" t="s">
        <v>94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79</v>
      </c>
      <c r="B11" s="174"/>
      <c r="C11" s="174"/>
      <c r="D11" s="174"/>
      <c r="E11" s="208" t="s">
        <v>95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80</v>
      </c>
      <c r="B12" s="191"/>
      <c r="C12" s="191"/>
      <c r="D12" s="203"/>
      <c r="E12" s="209" t="s">
        <v>96</v>
      </c>
      <c r="F12" s="214"/>
      <c r="G12" s="218"/>
      <c r="H12" s="224" t="s">
        <v>100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101</v>
      </c>
      <c r="I13" s="231"/>
      <c r="J13" s="231"/>
      <c r="K13" s="201"/>
    </row>
    <row r="14" spans="1:11" ht="53.25" customHeight="1">
      <c r="A14" s="177" t="s">
        <v>81</v>
      </c>
      <c r="B14" s="193"/>
      <c r="C14" s="193"/>
      <c r="D14" s="205"/>
      <c r="E14" s="211" t="s">
        <v>97</v>
      </c>
      <c r="F14" s="216"/>
      <c r="G14" s="220"/>
      <c r="H14" s="225" t="s">
        <v>102</v>
      </c>
      <c r="I14" s="231"/>
      <c r="J14" s="231"/>
      <c r="K14" s="201"/>
    </row>
    <row r="15" spans="1:11" ht="48.75" customHeight="1">
      <c r="A15" s="178" t="s">
        <v>82</v>
      </c>
      <c r="B15" s="178"/>
      <c r="C15" s="178"/>
      <c r="D15" s="178"/>
      <c r="E15" s="211" t="s">
        <v>96</v>
      </c>
      <c r="F15" s="216"/>
      <c r="G15" s="220"/>
      <c r="H15" s="226" t="s">
        <v>103</v>
      </c>
      <c r="I15" s="232"/>
      <c r="J15" s="232"/>
      <c r="K15" s="201"/>
    </row>
    <row r="16" spans="1:11" ht="47.25" customHeight="1">
      <c r="A16" s="177" t="s">
        <v>83</v>
      </c>
      <c r="B16" s="193"/>
      <c r="C16" s="193"/>
      <c r="D16" s="205"/>
      <c r="E16" s="212" t="s">
        <v>98</v>
      </c>
      <c r="F16" s="212"/>
      <c r="G16" s="212"/>
      <c r="H16" s="227" t="s">
        <v>104</v>
      </c>
      <c r="I16" s="233"/>
      <c r="J16" s="233"/>
      <c r="K16" s="201"/>
    </row>
    <row r="17" spans="1:11" ht="41.25" customHeight="1">
      <c r="A17" s="177" t="s">
        <v>84</v>
      </c>
      <c r="B17" s="193"/>
      <c r="C17" s="193"/>
      <c r="D17" s="205"/>
      <c r="E17" s="212" t="s">
        <v>98</v>
      </c>
      <c r="F17" s="212"/>
      <c r="G17" s="212"/>
      <c r="H17" s="228" t="s">
        <v>105</v>
      </c>
      <c r="I17" s="234"/>
      <c r="J17" s="234"/>
      <c r="K17" s="201"/>
    </row>
    <row r="18" spans="1:11" ht="45.75" customHeight="1">
      <c r="A18" s="177" t="s">
        <v>85</v>
      </c>
      <c r="B18" s="193"/>
      <c r="C18" s="193"/>
      <c r="D18" s="205"/>
      <c r="E18" s="211" t="s">
        <v>99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86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87</v>
      </c>
      <c r="B23" s="196"/>
      <c r="C23" s="196" t="s">
        <v>91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88</v>
      </c>
      <c r="B24" s="192"/>
      <c r="C24" s="192"/>
      <c r="D24" s="192" t="s">
        <v>93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/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89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/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90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&amp;LD61CAD1E�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Зведений- 1-ОП_10025_4.2014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220242</vt:i4>
  </property>
  <property fmtid="{D5CDD505-2E9C-101B-9397-08002B2CF9AE}" pid="8" name="Тип зві">
    <vt:lpwstr>Зведений- 1-ОП</vt:lpwstr>
  </property>
  <property fmtid="{D5CDD505-2E9C-101B-9397-08002B2CF9AE}" pid="9" name="К.Cу">
    <vt:lpwstr>D61CAD1E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