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<sst xmlns="http://schemas.openxmlformats.org/spreadsheetml/2006/main" count="470" uniqueCount="405">
  <si>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</si>
  <si>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</si>
  <si>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</si>
  <si>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</si>
  <si>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</si>
  <si>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</si>
  <si>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</si>
  <si>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</si>
  <si>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</si>
  <si>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</si>
  <si>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</si>
  <si>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</si>
  <si>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</si>
  <si>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</si>
  <si>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</si>
  <si>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</si>
  <si>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Чернiгiвській областi</t>
  </si>
  <si>
    <t>(період)</t>
  </si>
  <si>
    <t>14005, м. Чернігів, проспект Миру, 49-а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</si>
  <si>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</si>
  <si>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</si>
  <si>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</si>
  <si>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</si>
  <si>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</si>
  <si>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</si>
  <si>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</si>
  <si>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</si>
  <si>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</si>
  <si>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</si>
  <si>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</si>
  <si>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</si>
  <si>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</si>
  <si>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</si>
  <si>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</si>
  <si>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</si>
  <si>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</si>
  <si>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</si>
  <si>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</si>
  <si>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</si>
  <si>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</si>
  <si>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</si>
  <si>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</si>
  <si>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</si>
  <si>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</si>
  <si>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</si>
  <si>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</si>
  <si>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</si>
  <si>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</si>
  <si>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</si>
  <si>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</si>
  <si>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</si>
  <si>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</si>
  <si>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</si>
  <si>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</si>
  <si>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</si>
  <si>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</si>
  <si>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</si>
  <si>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</si>
  <si>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</si>
  <si>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</si>
  <si>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</si>
  <si>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</si>
  <si>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</si>
  <si>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</si>
  <si>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</si>
  <si>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</si>
  <si>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</si>
  <si>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</si>
  <si>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</si>
  <si>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</si>
  <si>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</si>
  <si>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</si>
  <si>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</si>
  <si>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</si>
  <si>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</si>
  <si>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</si>
  <si>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</si>
  <si>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</si>
  <si>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</si>
  <si>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</si>
  <si>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</si>
  <si>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</si>
  <si>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</si>
  <si>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</si>
  <si>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</si>
  <si>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</si>
  <si>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</si>
  <si>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</si>
  <si>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</si>
  <si>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</si>
  <si>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</si>
  <si>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</si>
  <si>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</si>
  <si>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</si>
  <si>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</si>
  <si>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</si>
  <si>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</si>
  <si>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</si>
  <si>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</si>
  <si>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</si>
  <si>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</si>
  <si>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</si>
  <si>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</si>
  <si>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</si>
  <si>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</si>
  <si>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</si>
  <si>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</si>
  <si>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</si>
  <si>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</si>
  <si>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</si>
  <si>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</si>
  <si>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</si>
  <si>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</si>
  <si>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</si>
  <si>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</si>
  <si>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</si>
  <si>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</si>
  <si>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</si>
  <si>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</si>
  <si>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</si>
  <si>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</si>
  <si>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</si>
  <si>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</si>
  <si>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</si>
  <si>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</si>
  <si>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</si>
  <si>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</si>
  <si>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</si>
  <si>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</si>
  <si>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</si>
  <si>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</si>
  <si>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</si>
  <si>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</si>
  <si>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</si>
  <si>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</si>
  <si>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</si>
  <si>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</si>
  <si>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</si>
  <si>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</si>
  <si>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</si>
  <si>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</si>
  <si>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</si>
  <si>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</si>
  <si>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</si>
  <si>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</si>
  <si>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</si>
  <si>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</si>
  <si>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</si>
  <si>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</si>
  <si>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</si>
  <si>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</si>
  <si>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</si>
  <si>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</si>
  <si>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</si>
  <si>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</si>
  <si>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</si>
  <si>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</si>
  <si>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</si>
  <si>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</si>
  <si>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</si>
  <si>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</si>
  <si>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</si>
  <si>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</si>
  <si>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</si>
  <si>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</si>
  <si>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</si>
  <si>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</si>
  <si>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</si>
  <si>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</si>
  <si>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</si>
  <si>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</si>
  <si>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</si>
  <si>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</si>
  <si>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</si>
  <si>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</si>
  <si>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</si>
  <si>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</si>
  <si>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</si>
  <si>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</si>
  <si>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</si>
  <si>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</si>
  <si>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</si>
  <si>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</si>
  <si>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</si>
  <si>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</si>
  <si>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</si>
  <si>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</si>
  <si>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</si>
  <si>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</si>
  <si>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</si>
  <si>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</si>
  <si>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</si>
  <si>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</si>
  <si>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</si>
  <si>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</si>
  <si>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</si>
  <si>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</si>
  <si>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</si>
  <si>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</si>
  <si>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</si>
  <si>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</si>
  <si>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</si>
  <si>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</si>
  <si>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</si>
  <si>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</si>
  <si>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</si>
  <si>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</si>
  <si>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</si>
  <si>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</si>
  <si>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</si>
  <si>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</si>
  <si>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</si>
  <si>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</si>
  <si>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</si>
  <si>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</si>
  <si>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</si>
  <si>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</si>
  <si>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</si>
  <si>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</si>
  <si>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</si>
  <si>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</si>
  <si>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</si>
  <si>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</si>
  <si>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</si>
  <si>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</si>
  <si>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</si>
  <si>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</si>
  <si>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</si>
  <si>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</si>
  <si>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</si>
  <si>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</si>
  <si>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</si>
  <si>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</si>
  <si>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</si>
  <si>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</si>
  <si>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</si>
  <si>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</si>
  <si>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</si>
  <si>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</si>
  <si>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</si>
  <si>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</si>
  <si>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</si>
  <si>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</si>
  <si>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</si>
  <si>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</si>
  <si>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</si>
  <si>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</si>
  <si>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</si>
  <si>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</si>
  <si>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</si>
  <si>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</si>
  <si>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</si>
  <si>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</si>
  <si>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</si>
  <si>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</si>
  <si>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</si>
  <si>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</si>
  <si>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</si>
  <si>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</si>
  <si>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</si>
  <si>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</si>
  <si>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</si>
  <si>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</si>
  <si>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</si>
  <si>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</si>
  <si>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</si>
  <si>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</si>
  <si>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</si>
  <si>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</si>
  <si>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</si>
  <si>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</si>
  <si>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</si>
  <si>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</si>
  <si>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</si>
  <si>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</si>
  <si>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</si>
  <si>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</si>
  <si>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</si>
  <si>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</si>
  <si>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</si>
  <si>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</si>
  <si>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</si>
  <si>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</si>
  <si>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</si>
  <si>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</si>
  <si>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</si>
  <si>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</si>
  <si>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</si>
  <si>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</si>
  <si>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</si>
  <si>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</si>
  <si>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</si>
  <si>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</si>
  <si>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</si>
  <si>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</si>
  <si>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</si>
  <si>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</si>
  <si>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</si>
  <si>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</si>
  <si>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</si>
  <si>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</si>
  <si>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</si>
  <si>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</si>
  <si>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</si>
  <si>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</si>
  <si>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</si>
  <si>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</si>
  <si>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</si>
  <si>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</si>
  <si>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</si>
  <si>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</si>
  <si>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</si>
  <si>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</si>
  <si>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</si>
  <si>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</si>
  <si>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</si>
  <si>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</si>
  <si>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</si>
  <si>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</si>
  <si>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</si>
  <si>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</si>
  <si>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</si>
  <si>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</si>
  <si>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</si>
  <si>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</si>
  <si>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</si>
  <si>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</si>
  <si>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</si>
  <si>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</si>
  <si>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</si>
  <si>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</si>
  <si>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</si>
  <si>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</si>
  <si>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</si>
  <si>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</si>
  <si>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</si>
  <si>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</si>
  <si>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</si>
  <si>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</si>
  <si>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</si>
  <si>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</si>
  <si>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</si>
  <si>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</si>
  <si>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</si>
  <si>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</si>
  <si>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</si>
  <si>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</si>
  <si>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</si>
  <si>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</si>
  <si>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</si>
  <si>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</si>
  <si>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</si>
  <si>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</si>
  <si>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</si>
  <si>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</si>
  <si>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</si>
  <si>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</si>
  <si>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</si>
  <si>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</si>
  <si>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</si>
  <si>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</si>
  <si>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</si>
  <si>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</si>
  <si>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</si>
  <si>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</si>
  <si>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</si>
  <si>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</si>
  <si>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</si>
  <si>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</si>
  <si>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</si>
  <si>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</si>
  <si>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</si>
  <si>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</si>
  <si>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</si>
  <si>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</si>
  <si>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</si>
  <si>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</si>
  <si>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</si>
  <si>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</si>
  <si>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</si>
  <si>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</si>
  <si>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</si>
  <si>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</si>
  <si>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</si>
  <si>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</si>
  <si>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</si>
  <si>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</si>
  <si>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</si>
  <si>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</si>
  <si>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</si>
  <si>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</si>
  <si>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</si>
  <si>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</si>
  <si>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</si>
  <si>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</si>
  <si>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</si>
  <si>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</si>
  <si>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18 липня 2014 року</t>
  </si>
  <si>
    <t>Залишок нерозглянутих подань на початок звітного періоду</t>
  </si>
  <si>
    <t>Начальник управління Целуйко М. Ф.</t>
  </si>
  <si>
    <t xml:space="preserve">          (підпис, П.І.Б.)          </t>
  </si>
  <si>
    <t>головний спеціаліст Климіша І. О.</t>
  </si>
  <si>
    <t>(0462) 678-904</t>
  </si>
  <si>
    <t>sudsector@cn.court.gov.ua</t>
  </si>
  <si>
    <t>з них задоволено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</si>
</sst>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&amp;LCAEA2394�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0</v>
      </c>
      <c r="D7" s="100">
        <f>'розділ 2'!E66</f>
        <v>0</v>
      </c>
      <c r="E7" s="97"/>
      <c r="F7" s="100">
        <f>'розділ 2'!H66</f>
        <v>0</v>
      </c>
      <c r="G7" s="100">
        <f>'розділ 2'!I66</f>
        <v>0</v>
      </c>
      <c r="H7" s="97">
        <v>6</v>
      </c>
      <c r="I7" s="100">
        <f>'розділ 2'!O66</f>
        <v>0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40</v>
      </c>
      <c r="C14" s="103">
        <f>C7+C8+C9+C10+C11+C12+C13</f>
        <v>0</v>
      </c>
      <c r="D14" s="103">
        <f>D7+D8+D9+D10+D11+D12+D13</f>
        <v>0</v>
      </c>
      <c r="E14" s="103">
        <f>E7+E8+E9+E10+E11+E12+E13</f>
        <v>0</v>
      </c>
      <c r="F14" s="103">
        <f>F7+F8+F9+F10+F11+F12+F13</f>
        <v>0</v>
      </c>
      <c r="G14" s="103">
        <f>G7+G8+G9+G10+G11+G12+G13</f>
        <v>0</v>
      </c>
      <c r="H14" s="103">
        <f>H7+H8+H9+H10+H11+H12+H13</f>
        <v>0</v>
      </c>
      <c r="I14" s="103">
        <f>I7+I8+I9+I10+I11+I12+I13</f>
        <v>0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sheetProtection/>
  <mergeCells count="11">
    <mergeCell ref="F3:F5"/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&amp;LCAEA2394�&amp;CФорма № Зведений- 1, Підрозділ: ТУ ДСА в Чернiгiвській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52.5" customHeight="1">
      <c r="A10" s="109">
        <v>2</v>
      </c>
      <c r="B10" s="111" t="s">
        <v>53</v>
      </c>
      <c r="C10" s="119" t="s">
        <v>119</v>
      </c>
      <c r="D10" s="121">
        <v>5</v>
      </c>
      <c r="E10" s="121">
        <v>1</v>
      </c>
      <c r="F10" s="121">
        <v>12</v>
      </c>
      <c r="G10" s="121"/>
      <c r="H10" s="121">
        <v>3</v>
      </c>
      <c r="I10" s="121">
        <v>1</v>
      </c>
      <c r="J10" s="121"/>
      <c r="K10" s="121"/>
      <c r="L10" s="121">
        <v>2</v>
      </c>
      <c r="M10" s="121"/>
      <c r="N10" s="121"/>
      <c r="O10" s="121">
        <v>3</v>
      </c>
      <c r="P10" s="121">
        <v>9</v>
      </c>
      <c r="Q10" s="121"/>
      <c r="R10" s="121">
        <v>1</v>
      </c>
      <c r="S10" s="121"/>
      <c r="T10" s="108"/>
      <c r="U10" s="108"/>
      <c r="V10" s="108"/>
      <c r="W10" s="108">
        <v>2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3</v>
      </c>
      <c r="E12" s="121"/>
      <c r="F12" s="121">
        <v>4</v>
      </c>
      <c r="G12" s="121"/>
      <c r="H12" s="121">
        <v>2</v>
      </c>
      <c r="I12" s="121">
        <v>1</v>
      </c>
      <c r="J12" s="121"/>
      <c r="K12" s="121"/>
      <c r="L12" s="121">
        <v>1</v>
      </c>
      <c r="M12" s="121"/>
      <c r="N12" s="121"/>
      <c r="O12" s="121">
        <v>1</v>
      </c>
      <c r="P12" s="121">
        <v>2</v>
      </c>
      <c r="Q12" s="121"/>
      <c r="R12" s="121"/>
      <c r="S12" s="121"/>
      <c r="T12" s="108"/>
      <c r="U12" s="108"/>
      <c r="V12" s="108"/>
      <c r="W12" s="108">
        <v>1</v>
      </c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1</v>
      </c>
      <c r="E13" s="121">
        <v>1</v>
      </c>
      <c r="F13" s="121">
        <v>2</v>
      </c>
      <c r="G13" s="121"/>
      <c r="H13" s="121">
        <v>1</v>
      </c>
      <c r="I13" s="121"/>
      <c r="J13" s="121"/>
      <c r="K13" s="121"/>
      <c r="L13" s="121">
        <v>1</v>
      </c>
      <c r="M13" s="121"/>
      <c r="N13" s="121"/>
      <c r="O13" s="121">
        <v>1</v>
      </c>
      <c r="P13" s="121">
        <v>1</v>
      </c>
      <c r="Q13" s="121"/>
      <c r="R13" s="121"/>
      <c r="S13" s="121"/>
      <c r="T13" s="108"/>
      <c r="U13" s="108"/>
      <c r="V13" s="108"/>
      <c r="W13" s="108">
        <v>1</v>
      </c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>
        <v>1</v>
      </c>
      <c r="E14" s="121"/>
      <c r="F14" s="121">
        <v>6</v>
      </c>
      <c r="G14" s="121"/>
      <c r="H14" s="121"/>
      <c r="I14" s="121"/>
      <c r="J14" s="121"/>
      <c r="K14" s="121"/>
      <c r="L14" s="121"/>
      <c r="M14" s="121"/>
      <c r="N14" s="121"/>
      <c r="O14" s="121">
        <v>1</v>
      </c>
      <c r="P14" s="121">
        <v>6</v>
      </c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12.75">
      <c r="A15" s="109">
        <v>7</v>
      </c>
      <c r="B15" s="111" t="s">
        <v>58</v>
      </c>
      <c r="C15" s="119" t="s">
        <v>123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52.5" customHeight="1">
      <c r="A18" s="109">
        <v>10</v>
      </c>
      <c r="B18" s="111" t="s">
        <v>61</v>
      </c>
      <c r="C18" s="119" t="s">
        <v>126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52.5" customHeight="1">
      <c r="A20" s="109">
        <v>12</v>
      </c>
      <c r="B20" s="113" t="s">
        <v>63</v>
      </c>
      <c r="C20" s="119" t="s">
        <v>128</v>
      </c>
      <c r="D20" s="121">
        <v>1</v>
      </c>
      <c r="E20" s="121"/>
      <c r="F20" s="121">
        <v>1</v>
      </c>
      <c r="G20" s="121"/>
      <c r="H20" s="121">
        <v>1</v>
      </c>
      <c r="I20" s="121"/>
      <c r="J20" s="121"/>
      <c r="K20" s="121"/>
      <c r="L20" s="121">
        <v>1</v>
      </c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>
        <v>1</v>
      </c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52.5" customHeight="1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12.75">
      <c r="A25" s="109">
        <v>17</v>
      </c>
      <c r="B25" s="113" t="s">
        <v>68</v>
      </c>
      <c r="C25" s="119" t="s">
        <v>131</v>
      </c>
      <c r="D25" s="121">
        <v>16</v>
      </c>
      <c r="E25" s="121">
        <v>2</v>
      </c>
      <c r="F25" s="121">
        <v>26</v>
      </c>
      <c r="G25" s="121">
        <v>6</v>
      </c>
      <c r="H25" s="121">
        <v>9</v>
      </c>
      <c r="I25" s="121"/>
      <c r="J25" s="121"/>
      <c r="K25" s="121"/>
      <c r="L25" s="121">
        <v>9</v>
      </c>
      <c r="M25" s="121"/>
      <c r="N25" s="121"/>
      <c r="O25" s="121">
        <v>9</v>
      </c>
      <c r="P25" s="121">
        <v>12</v>
      </c>
      <c r="Q25" s="121">
        <v>1</v>
      </c>
      <c r="R25" s="121"/>
      <c r="S25" s="121"/>
      <c r="T25" s="108"/>
      <c r="U25" s="108"/>
      <c r="V25" s="108"/>
      <c r="W25" s="108">
        <v>14</v>
      </c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7</v>
      </c>
      <c r="E26" s="121">
        <v>1</v>
      </c>
      <c r="F26" s="121">
        <v>13</v>
      </c>
      <c r="G26" s="121">
        <v>1</v>
      </c>
      <c r="H26" s="121">
        <v>3</v>
      </c>
      <c r="I26" s="121"/>
      <c r="J26" s="121"/>
      <c r="K26" s="121"/>
      <c r="L26" s="121">
        <v>3</v>
      </c>
      <c r="M26" s="121"/>
      <c r="N26" s="121"/>
      <c r="O26" s="121">
        <v>5</v>
      </c>
      <c r="P26" s="121">
        <v>8</v>
      </c>
      <c r="Q26" s="121">
        <v>1</v>
      </c>
      <c r="R26" s="121"/>
      <c r="S26" s="121"/>
      <c r="T26" s="108"/>
      <c r="U26" s="108"/>
      <c r="V26" s="108"/>
      <c r="W26" s="108">
        <v>5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5</v>
      </c>
      <c r="E27" s="121"/>
      <c r="F27" s="121">
        <v>6</v>
      </c>
      <c r="G27" s="121">
        <v>1</v>
      </c>
      <c r="H27" s="121">
        <v>4</v>
      </c>
      <c r="I27" s="121"/>
      <c r="J27" s="121"/>
      <c r="K27" s="121"/>
      <c r="L27" s="121">
        <v>4</v>
      </c>
      <c r="M27" s="121"/>
      <c r="N27" s="121"/>
      <c r="O27" s="121">
        <v>1</v>
      </c>
      <c r="P27" s="121">
        <v>1</v>
      </c>
      <c r="Q27" s="121"/>
      <c r="R27" s="121"/>
      <c r="S27" s="121"/>
      <c r="T27" s="108"/>
      <c r="U27" s="108"/>
      <c r="V27" s="108"/>
      <c r="W27" s="108">
        <v>5</v>
      </c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1</v>
      </c>
      <c r="E28" s="121"/>
      <c r="F28" s="121">
        <v>4</v>
      </c>
      <c r="G28" s="121">
        <v>4</v>
      </c>
      <c r="H28" s="121">
        <v>1</v>
      </c>
      <c r="I28" s="121"/>
      <c r="J28" s="121"/>
      <c r="K28" s="121"/>
      <c r="L28" s="121">
        <v>1</v>
      </c>
      <c r="M28" s="121"/>
      <c r="N28" s="121"/>
      <c r="O28" s="121"/>
      <c r="P28" s="121"/>
      <c r="Q28" s="121"/>
      <c r="R28" s="121"/>
      <c r="S28" s="121"/>
      <c r="T28" s="108"/>
      <c r="U28" s="108"/>
      <c r="V28" s="108"/>
      <c r="W28" s="108">
        <v>4</v>
      </c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/>
      <c r="E30" s="121">
        <v>1</v>
      </c>
      <c r="F30" s="121">
        <v>2</v>
      </c>
      <c r="G30" s="121"/>
      <c r="H30" s="121"/>
      <c r="I30" s="121"/>
      <c r="J30" s="121"/>
      <c r="K30" s="121"/>
      <c r="L30" s="121"/>
      <c r="M30" s="121"/>
      <c r="N30" s="121"/>
      <c r="O30" s="121">
        <v>1</v>
      </c>
      <c r="P30" s="121">
        <v>2</v>
      </c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52.5" customHeight="1">
      <c r="A31" s="109">
        <v>23</v>
      </c>
      <c r="B31" s="112" t="s">
        <v>74</v>
      </c>
      <c r="C31" s="108" t="s">
        <v>137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52.5" customHeight="1">
      <c r="A32" s="109">
        <v>24</v>
      </c>
      <c r="B32" s="111" t="s">
        <v>75</v>
      </c>
      <c r="C32" s="119" t="s">
        <v>138</v>
      </c>
      <c r="D32" s="121">
        <v>1</v>
      </c>
      <c r="E32" s="121"/>
      <c r="F32" s="121">
        <v>1</v>
      </c>
      <c r="G32" s="121"/>
      <c r="H32" s="121">
        <v>1</v>
      </c>
      <c r="I32" s="121"/>
      <c r="J32" s="121"/>
      <c r="K32" s="121"/>
      <c r="L32" s="121">
        <v>1</v>
      </c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>
        <v>1</v>
      </c>
      <c r="X32" s="108"/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>
        <v>1</v>
      </c>
      <c r="E33" s="121"/>
      <c r="F33" s="121">
        <v>1</v>
      </c>
      <c r="G33" s="121"/>
      <c r="H33" s="121">
        <v>1</v>
      </c>
      <c r="I33" s="121"/>
      <c r="J33" s="121"/>
      <c r="K33" s="121"/>
      <c r="L33" s="121">
        <v>1</v>
      </c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>
        <v>1</v>
      </c>
      <c r="X33" s="108"/>
      <c r="Y33" s="108"/>
      <c r="Z33" s="59"/>
    </row>
    <row r="34" spans="1:26" ht="12.75">
      <c r="A34" s="109">
        <v>26</v>
      </c>
      <c r="B34" s="112" t="s">
        <v>77</v>
      </c>
      <c r="C34" s="108" t="s">
        <v>140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52.5" customHeight="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52.5" customHeight="1">
      <c r="A36" s="109">
        <v>28</v>
      </c>
      <c r="B36" s="113" t="s">
        <v>79</v>
      </c>
      <c r="C36" s="119" t="s">
        <v>142</v>
      </c>
      <c r="D36" s="121">
        <v>1</v>
      </c>
      <c r="E36" s="121"/>
      <c r="F36" s="121">
        <v>2</v>
      </c>
      <c r="G36" s="121">
        <v>1</v>
      </c>
      <c r="H36" s="121">
        <v>1</v>
      </c>
      <c r="I36" s="121"/>
      <c r="J36" s="121"/>
      <c r="K36" s="121"/>
      <c r="L36" s="121">
        <v>1</v>
      </c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>
        <v>2</v>
      </c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>
        <v>1</v>
      </c>
      <c r="G38" s="121">
        <v>1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>
        <v>1</v>
      </c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52.5" customHeight="1">
      <c r="A41" s="109">
        <v>33</v>
      </c>
      <c r="B41" s="111" t="s">
        <v>84</v>
      </c>
      <c r="C41" s="119" t="s">
        <v>145</v>
      </c>
      <c r="D41" s="121">
        <v>3</v>
      </c>
      <c r="E41" s="121"/>
      <c r="F41" s="121">
        <v>3</v>
      </c>
      <c r="G41" s="121"/>
      <c r="H41" s="121">
        <v>2</v>
      </c>
      <c r="I41" s="121">
        <v>2</v>
      </c>
      <c r="J41" s="121"/>
      <c r="K41" s="121"/>
      <c r="L41" s="121"/>
      <c r="M41" s="121"/>
      <c r="N41" s="121"/>
      <c r="O41" s="121">
        <v>1</v>
      </c>
      <c r="P41" s="121">
        <v>1</v>
      </c>
      <c r="Q41" s="121"/>
      <c r="R41" s="121">
        <v>2</v>
      </c>
      <c r="S41" s="121"/>
      <c r="T41" s="108"/>
      <c r="U41" s="108"/>
      <c r="V41" s="108"/>
      <c r="W41" s="108"/>
      <c r="X41" s="108"/>
      <c r="Y41" s="108"/>
      <c r="Z41" s="59"/>
    </row>
    <row r="42" spans="1:26" ht="52.5" customHeight="1">
      <c r="A42" s="109">
        <v>34</v>
      </c>
      <c r="B42" s="112" t="s">
        <v>85</v>
      </c>
      <c r="C42" s="108" t="s">
        <v>146</v>
      </c>
      <c r="D42" s="121">
        <v>3</v>
      </c>
      <c r="E42" s="121"/>
      <c r="F42" s="121">
        <v>3</v>
      </c>
      <c r="G42" s="121"/>
      <c r="H42" s="121">
        <v>2</v>
      </c>
      <c r="I42" s="121">
        <v>2</v>
      </c>
      <c r="J42" s="121"/>
      <c r="K42" s="121"/>
      <c r="L42" s="121"/>
      <c r="M42" s="121"/>
      <c r="N42" s="121"/>
      <c r="O42" s="121">
        <v>1</v>
      </c>
      <c r="P42" s="121">
        <v>1</v>
      </c>
      <c r="Q42" s="121"/>
      <c r="R42" s="121">
        <v>2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/>
      <c r="X43" s="108"/>
      <c r="Y43" s="108"/>
      <c r="Z43" s="59"/>
    </row>
    <row r="44" spans="1:26" ht="52.5" customHeight="1">
      <c r="A44" s="109">
        <v>36</v>
      </c>
      <c r="B44" s="111" t="s">
        <v>87</v>
      </c>
      <c r="C44" s="119" t="s">
        <v>148</v>
      </c>
      <c r="D44" s="121"/>
      <c r="E44" s="121">
        <v>1</v>
      </c>
      <c r="F44" s="121">
        <v>1</v>
      </c>
      <c r="G44" s="121"/>
      <c r="H44" s="121"/>
      <c r="I44" s="121"/>
      <c r="J44" s="121"/>
      <c r="K44" s="121"/>
      <c r="L44" s="121"/>
      <c r="M44" s="121"/>
      <c r="N44" s="121"/>
      <c r="O44" s="121">
        <v>1</v>
      </c>
      <c r="P44" s="121">
        <v>1</v>
      </c>
      <c r="Q44" s="121"/>
      <c r="R44" s="121"/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/>
      <c r="E45" s="121">
        <v>1</v>
      </c>
      <c r="F45" s="121">
        <v>1</v>
      </c>
      <c r="G45" s="121"/>
      <c r="H45" s="121"/>
      <c r="I45" s="121"/>
      <c r="J45" s="121"/>
      <c r="K45" s="121"/>
      <c r="L45" s="121"/>
      <c r="M45" s="121"/>
      <c r="N45" s="121"/>
      <c r="O45" s="121">
        <v>1</v>
      </c>
      <c r="P45" s="121">
        <v>1</v>
      </c>
      <c r="Q45" s="121"/>
      <c r="R45" s="121"/>
      <c r="S45" s="121"/>
      <c r="T45" s="108"/>
      <c r="U45" s="108"/>
      <c r="V45" s="108"/>
      <c r="W45" s="108"/>
      <c r="X45" s="108"/>
      <c r="Y45" s="108"/>
      <c r="Z45" s="59"/>
    </row>
    <row r="46" spans="1:26" ht="52.5" customHeight="1">
      <c r="A46" s="109">
        <v>38</v>
      </c>
      <c r="B46" s="111" t="s">
        <v>89</v>
      </c>
      <c r="C46" s="119" t="s">
        <v>150</v>
      </c>
      <c r="D46" s="121">
        <v>8</v>
      </c>
      <c r="E46" s="121"/>
      <c r="F46" s="121">
        <v>8</v>
      </c>
      <c r="G46" s="121">
        <v>1</v>
      </c>
      <c r="H46" s="121">
        <v>7</v>
      </c>
      <c r="I46" s="121"/>
      <c r="J46" s="121"/>
      <c r="K46" s="121"/>
      <c r="L46" s="121">
        <v>7</v>
      </c>
      <c r="M46" s="121"/>
      <c r="N46" s="121"/>
      <c r="O46" s="121">
        <v>1</v>
      </c>
      <c r="P46" s="121">
        <v>1</v>
      </c>
      <c r="Q46" s="121"/>
      <c r="R46" s="121"/>
      <c r="S46" s="121"/>
      <c r="T46" s="108"/>
      <c r="U46" s="108"/>
      <c r="V46" s="108"/>
      <c r="W46" s="108">
        <v>7</v>
      </c>
      <c r="X46" s="108"/>
      <c r="Y46" s="108"/>
      <c r="Z46" s="59"/>
    </row>
    <row r="47" spans="1:26" ht="52.5" customHeight="1">
      <c r="A47" s="109">
        <v>39</v>
      </c>
      <c r="B47" s="111" t="s">
        <v>90</v>
      </c>
      <c r="C47" s="119" t="s">
        <v>151</v>
      </c>
      <c r="D47" s="121">
        <v>4</v>
      </c>
      <c r="E47" s="121"/>
      <c r="F47" s="121">
        <v>7</v>
      </c>
      <c r="G47" s="121"/>
      <c r="H47" s="121">
        <v>3</v>
      </c>
      <c r="I47" s="121"/>
      <c r="J47" s="121"/>
      <c r="K47" s="121"/>
      <c r="L47" s="121">
        <v>3</v>
      </c>
      <c r="M47" s="121"/>
      <c r="N47" s="121"/>
      <c r="O47" s="121">
        <v>1</v>
      </c>
      <c r="P47" s="121">
        <v>1</v>
      </c>
      <c r="Q47" s="121"/>
      <c r="R47" s="121"/>
      <c r="S47" s="121"/>
      <c r="T47" s="108"/>
      <c r="U47" s="108"/>
      <c r="V47" s="108"/>
      <c r="W47" s="108">
        <v>6</v>
      </c>
      <c r="X47" s="108"/>
      <c r="Y47" s="108"/>
      <c r="Z47" s="59"/>
    </row>
    <row r="48" spans="1:26" ht="52.5" customHeight="1">
      <c r="A48" s="109">
        <v>40</v>
      </c>
      <c r="B48" s="286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52.5" customHeight="1">
      <c r="A49" s="109">
        <v>41</v>
      </c>
      <c r="B49" s="112" t="s">
        <v>92</v>
      </c>
      <c r="C49" s="108" t="s">
        <v>153</v>
      </c>
      <c r="D49" s="121">
        <v>1</v>
      </c>
      <c r="E49" s="121"/>
      <c r="F49" s="121">
        <v>2</v>
      </c>
      <c r="G49" s="121"/>
      <c r="H49" s="121"/>
      <c r="I49" s="121"/>
      <c r="J49" s="121"/>
      <c r="K49" s="121"/>
      <c r="L49" s="121"/>
      <c r="M49" s="121"/>
      <c r="N49" s="121"/>
      <c r="O49" s="121">
        <v>1</v>
      </c>
      <c r="P49" s="121">
        <v>1</v>
      </c>
      <c r="Q49" s="121"/>
      <c r="R49" s="121"/>
      <c r="S49" s="121"/>
      <c r="T49" s="108"/>
      <c r="U49" s="108"/>
      <c r="V49" s="108"/>
      <c r="W49" s="108"/>
      <c r="X49" s="108"/>
      <c r="Y49" s="108"/>
      <c r="Z49" s="59"/>
    </row>
    <row r="50" spans="1:26" ht="52.5" customHeight="1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52.5" customHeight="1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52.5" customHeight="1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52.5" customHeight="1">
      <c r="A53" s="109">
        <v>45</v>
      </c>
      <c r="B53" s="111" t="s">
        <v>96</v>
      </c>
      <c r="C53" s="119" t="s">
        <v>156</v>
      </c>
      <c r="D53" s="121">
        <v>1</v>
      </c>
      <c r="E53" s="121"/>
      <c r="F53" s="121">
        <v>1</v>
      </c>
      <c r="G53" s="121"/>
      <c r="H53" s="121"/>
      <c r="I53" s="121"/>
      <c r="J53" s="121"/>
      <c r="K53" s="121"/>
      <c r="L53" s="121"/>
      <c r="M53" s="121"/>
      <c r="N53" s="121"/>
      <c r="O53" s="121">
        <v>1</v>
      </c>
      <c r="P53" s="121">
        <v>1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52.5" customHeight="1">
      <c r="A54" s="109">
        <v>46</v>
      </c>
      <c r="B54" s="112" t="s">
        <v>97</v>
      </c>
      <c r="C54" s="108">
        <v>345</v>
      </c>
      <c r="D54" s="121"/>
      <c r="E54" s="121"/>
      <c r="F54" s="121">
        <v>1</v>
      </c>
      <c r="G54" s="121"/>
      <c r="H54" s="121"/>
      <c r="I54" s="121"/>
      <c r="J54" s="121"/>
      <c r="K54" s="121"/>
      <c r="L54" s="121"/>
      <c r="M54" s="121"/>
      <c r="N54" s="121"/>
      <c r="O54" s="121"/>
      <c r="P54" s="121">
        <v>1</v>
      </c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52.5" customHeight="1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52.5" customHeight="1">
      <c r="A56" s="109">
        <v>48</v>
      </c>
      <c r="B56" s="113" t="s">
        <v>99</v>
      </c>
      <c r="C56" s="119" t="s">
        <v>158</v>
      </c>
      <c r="D56" s="121">
        <v>1</v>
      </c>
      <c r="E56" s="121">
        <v>1</v>
      </c>
      <c r="F56" s="121">
        <v>3</v>
      </c>
      <c r="G56" s="121"/>
      <c r="H56" s="121">
        <v>2</v>
      </c>
      <c r="I56" s="121">
        <v>1</v>
      </c>
      <c r="J56" s="121">
        <v>1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08">
        <v>2</v>
      </c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/>
      <c r="E58" s="121">
        <v>1</v>
      </c>
      <c r="F58" s="121">
        <v>2</v>
      </c>
      <c r="G58" s="121"/>
      <c r="H58" s="121">
        <v>1</v>
      </c>
      <c r="I58" s="121">
        <v>1</v>
      </c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>
        <v>2</v>
      </c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1</v>
      </c>
      <c r="E59" s="121"/>
      <c r="F59" s="121">
        <v>1</v>
      </c>
      <c r="G59" s="121"/>
      <c r="H59" s="121">
        <v>1</v>
      </c>
      <c r="I59" s="121"/>
      <c r="J59" s="121">
        <v>1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12.75">
      <c r="A60" s="109">
        <v>52</v>
      </c>
      <c r="B60" s="286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12.75">
      <c r="A61" s="109">
        <v>53</v>
      </c>
      <c r="B61" s="286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12.75">
      <c r="A62" s="109">
        <v>54</v>
      </c>
      <c r="B62" s="111" t="s">
        <v>105</v>
      </c>
      <c r="C62" s="119" t="s">
        <v>162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52.5" customHeight="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>
        <v>1</v>
      </c>
      <c r="V63" s="108"/>
      <c r="W63" s="108"/>
      <c r="X63" s="108"/>
      <c r="Y63" s="108"/>
      <c r="Z63" s="59"/>
    </row>
    <row r="64" spans="1:26" ht="52.5" customHeight="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52.5" customHeight="1">
      <c r="A65" s="109">
        <v>57</v>
      </c>
      <c r="B65" s="111" t="s">
        <v>108</v>
      </c>
      <c r="C65" s="119"/>
      <c r="D65" s="121">
        <v>3</v>
      </c>
      <c r="E65" s="121">
        <v>2</v>
      </c>
      <c r="F65" s="121">
        <v>6</v>
      </c>
      <c r="G65" s="121"/>
      <c r="H65" s="121">
        <v>1</v>
      </c>
      <c r="I65" s="121"/>
      <c r="J65" s="121">
        <v>1</v>
      </c>
      <c r="K65" s="121"/>
      <c r="L65" s="121"/>
      <c r="M65" s="121"/>
      <c r="N65" s="121"/>
      <c r="O65" s="121">
        <v>4</v>
      </c>
      <c r="P65" s="121">
        <v>5</v>
      </c>
      <c r="Q65" s="121"/>
      <c r="R65" s="121"/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52.5" customHeight="1">
      <c r="A66" s="109">
        <v>58</v>
      </c>
      <c r="B66" s="111" t="s">
        <v>109</v>
      </c>
      <c r="C66" s="119"/>
      <c r="D66" s="138">
        <f>D9+D10+D15+D18+D20+D25+D32+D35+D36+D40+D41+D44+D46+D51+D53+D55+D56+D62+D63+D64+D65</f>
        <v>0</v>
      </c>
      <c r="E66" s="138">
        <f>E9+E10+E15+E18+E20+E25+E32+E35+E36+E40+E41+E44+E46+E51+E53+E55+E56+E62+E63+E64+E65</f>
        <v>0</v>
      </c>
      <c r="F66" s="138">
        <f>F9+F10+F15+F18+F20+F25+F32+F35+F36+F40+F41+F44+F46+F51+F53+F55+F56+F62+F63+F64+F65</f>
        <v>0</v>
      </c>
      <c r="G66" s="138">
        <f>G9+G10+G15+G18+G20+G25+G32+G35+G36+G40+G41+G44+G46+G51+G53+G55+G56+G62+G63+G64+G65</f>
        <v>0</v>
      </c>
      <c r="H66" s="138">
        <f>H9+H10+H15+H18+H20+H25+H32+H35+H36+H40+H41+H44+H46+H51+H53+H55+H56+H62+H63+H64+H65</f>
        <v>0</v>
      </c>
      <c r="I66" s="138">
        <f>I9+I10+I15+I18+I20+I25+I32+I35+I36+I40+I41+I44+I46+I51+I53+I55+I56+I62+I63+I64+I65</f>
        <v>0</v>
      </c>
      <c r="J66" s="138">
        <f>J9+J10+J15+J18+J20+J25+J32+J35+J36+J40+J41+J44+J46+J51+J53+J55+J56+J62+J63+J64+J65</f>
        <v>0</v>
      </c>
      <c r="K66" s="138">
        <f>K9+K10+K15+K18+K20+K25+K32+K35+K36+K40+K41+K44+K46+K51+K53+K55+K56+K62+K63+K64+K65</f>
        <v>0</v>
      </c>
      <c r="L66" s="138">
        <f>L9+L10+L15+L18+L20+L25+L32+L35+L36+L40+L41+L44+L46+L51+L53+L55+L56+L62+L63+L64+L65</f>
        <v>0</v>
      </c>
      <c r="M66" s="138">
        <f>M9+M10+M15+M18+M20+M25+M32+M35+M36+M40+M41+M44+M46+M51+M53+M55+M56+M62+M63+M64+M65</f>
        <v>0</v>
      </c>
      <c r="N66" s="138">
        <f>N9+N10+N15+N18+N20+N25+N32+N35+N36+N40+N41+N44+N46+N51+N53+N55+N56+N62+N63+N64+N65</f>
        <v>0</v>
      </c>
      <c r="O66" s="138">
        <f>O9+O10+O15+O18+O20+O25+O32+O35+O36+O40+O41+O44+O46+O51+O53+O55+O56+O62+O63+O64+O65</f>
        <v>0</v>
      </c>
      <c r="P66" s="138">
        <f>P9+P10+P15+P18+P20+P25+P32+P35+P36+P40+P41+P44+P46+P51+P53+P55+P56+P62+P63+P64+P65</f>
        <v>0</v>
      </c>
      <c r="Q66" s="138">
        <f>Q9+Q10+Q15+Q18+Q20+Q25+Q32+Q35+Q36+Q40+Q41+Q44+Q46+Q51+Q53+Q55+Q56+Q62+Q63+Q64+Q65</f>
        <v>0</v>
      </c>
      <c r="R66" s="138">
        <f>R9+R10+R15+R18+R20+R25+R32+R35+R36+R40+R41+R44+R46+R51+R53+R55+R56+R62+R63+R64+R65</f>
        <v>0</v>
      </c>
      <c r="S66" s="138">
        <f>S9+S10+S15+S18+S20+S25+S32+S35+S36+S40+S41+S44+S46+S51+S53+S55+S56+S62+S63+S64+S65</f>
        <v>0</v>
      </c>
      <c r="T66" s="138">
        <f>T9+T10+T15+T18+T20+T25+T32+T35+T36+T40+T41+T44+T46+T51+T53+T55+T56+T62+T63+T64+T65</f>
        <v>0</v>
      </c>
      <c r="U66" s="138">
        <f>U9+U10+U15+U18+U20+U25+U32+U35+U36+U40+U41+U44+U46+U51+U53+U55+U56+U62+U63+U64+U65</f>
        <v>0</v>
      </c>
      <c r="V66" s="138">
        <f>V9+V10+V15+V18+V20+V25+V32+V35+V36+V40+V41+V44+V46+V51+V53+V55+V56+V62+V63+V64+V65</f>
        <v>0</v>
      </c>
      <c r="W66" s="138">
        <f>W9+W10+W15+W18+W20+W25+W32+W35+W36+W40+W41+W44+W46+W51+W53+W55+W56+W62+W63+W64+W65</f>
        <v>0</v>
      </c>
      <c r="X66" s="138">
        <f>X9+X10+X15+X18+X20+X25+X32+X35+X36+X40+X41+X44+X46+X51+X53+X55+X56+X62+X63+X64+X65</f>
        <v>0</v>
      </c>
      <c r="Y66" s="138">
        <f>Y9+Y10+Y15+Y18+Y20+Y25+Y32+Y35+Y36+Y40+Y41+Y44+Y46+Y51+Y53+Y55+Y56+Y62+Y63+Y64+Y65</f>
        <v>0</v>
      </c>
      <c r="Z66" s="59"/>
    </row>
    <row r="67" spans="1:26" ht="52.5" customHeight="1">
      <c r="A67" s="109">
        <v>59</v>
      </c>
      <c r="B67" s="112" t="s">
        <v>110</v>
      </c>
      <c r="C67" s="108"/>
      <c r="D67" s="121">
        <v>2</v>
      </c>
      <c r="E67" s="121"/>
      <c r="F67" s="121">
        <v>2</v>
      </c>
      <c r="G67" s="121"/>
      <c r="H67" s="121">
        <v>2</v>
      </c>
      <c r="I67" s="121"/>
      <c r="J67" s="121"/>
      <c r="K67" s="121"/>
      <c r="L67" s="121">
        <v>2</v>
      </c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>
        <v>2</v>
      </c>
      <c r="X67" s="108"/>
      <c r="Y67" s="108"/>
      <c r="Z67" s="59"/>
    </row>
    <row r="68" spans="1:26" ht="52.5" customHeight="1">
      <c r="A68" s="109">
        <v>60</v>
      </c>
      <c r="B68" s="112" t="s">
        <v>111</v>
      </c>
      <c r="C68" s="108"/>
      <c r="D68" s="121">
        <v>3</v>
      </c>
      <c r="E68" s="121"/>
      <c r="F68" s="121">
        <v>3</v>
      </c>
      <c r="G68" s="121"/>
      <c r="H68" s="121"/>
      <c r="I68" s="121"/>
      <c r="J68" s="121"/>
      <c r="K68" s="121"/>
      <c r="L68" s="121"/>
      <c r="M68" s="121"/>
      <c r="N68" s="121"/>
      <c r="O68" s="121">
        <v>3</v>
      </c>
      <c r="P68" s="121">
        <v>3</v>
      </c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52.5" customHeight="1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2</v>
      </c>
      <c r="E70" s="121">
        <v>1</v>
      </c>
      <c r="F70" s="121">
        <v>3</v>
      </c>
      <c r="G70" s="121"/>
      <c r="H70" s="121">
        <v>1</v>
      </c>
      <c r="I70" s="121"/>
      <c r="J70" s="121"/>
      <c r="K70" s="121"/>
      <c r="L70" s="121">
        <v>1</v>
      </c>
      <c r="M70" s="121"/>
      <c r="N70" s="121"/>
      <c r="O70" s="121">
        <v>2</v>
      </c>
      <c r="P70" s="121">
        <v>2</v>
      </c>
      <c r="Q70" s="121"/>
      <c r="R70" s="121"/>
      <c r="S70" s="121"/>
      <c r="T70" s="108"/>
      <c r="U70" s="108"/>
      <c r="V70" s="108"/>
      <c r="W70" s="108">
        <v>1</v>
      </c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3</v>
      </c>
      <c r="E71" s="121"/>
      <c r="F71" s="121">
        <v>8</v>
      </c>
      <c r="G71" s="121">
        <v>8</v>
      </c>
      <c r="H71" s="121">
        <v>2</v>
      </c>
      <c r="I71" s="121"/>
      <c r="J71" s="121"/>
      <c r="K71" s="121"/>
      <c r="L71" s="121">
        <v>2</v>
      </c>
      <c r="M71" s="121"/>
      <c r="N71" s="121"/>
      <c r="O71" s="121">
        <v>1</v>
      </c>
      <c r="P71" s="121">
        <v>1</v>
      </c>
      <c r="Q71" s="121">
        <v>1</v>
      </c>
      <c r="R71" s="121"/>
      <c r="S71" s="121"/>
      <c r="T71" s="108"/>
      <c r="U71" s="108"/>
      <c r="V71" s="108"/>
      <c r="W71" s="108">
        <v>7</v>
      </c>
      <c r="X71" s="108"/>
      <c r="Y71" s="108"/>
      <c r="Z71" s="59"/>
    </row>
    <row r="72" spans="1:26" ht="12.7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2�</oddHeader>
    <oddFooter>&amp;LCAEA2394�&amp;CФорма № Зведений- 1, Підрозділ: ТУ ДСА в Чернiгiвській областi,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10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6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/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5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/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3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11657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7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2.7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&amp;LCAEA2394�&amp;CФорма № Зведений- 1, Підрозділ: ТУ ДСА в Чернiгiвській областi,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7.00390625" customWidth="1"/>
    <col min="16" max="16" width="7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37.5" customHeight="1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22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52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2</v>
      </c>
      <c r="N14" s="163"/>
      <c r="O14" s="163"/>
      <c r="P14" s="163">
        <v>1</v>
      </c>
      <c r="Q14" s="163">
        <v>1</v>
      </c>
      <c r="R14" s="163"/>
      <c r="S14" s="59"/>
    </row>
    <row r="15" spans="1:19" ht="18.75" customHeight="1">
      <c r="A15" s="173" t="s">
        <v>220</v>
      </c>
      <c r="B15" s="163"/>
      <c r="C15" s="163"/>
      <c r="D15" s="163"/>
      <c r="E15" s="163">
        <v>1</v>
      </c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52.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2.7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1</v>
      </c>
      <c r="H21" s="163"/>
      <c r="I21" s="163"/>
      <c r="J21" s="163">
        <v>1</v>
      </c>
      <c r="K21" s="163">
        <v>1</v>
      </c>
      <c r="L21" s="163"/>
      <c r="M21" s="163"/>
      <c r="N21" s="163"/>
      <c r="O21" s="121"/>
      <c r="P21" s="121"/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/>
      <c r="H28" s="163">
        <v>1</v>
      </c>
      <c r="I28" s="163"/>
      <c r="J28" s="163">
        <v>1</v>
      </c>
      <c r="K28" s="163"/>
      <c r="L28" s="163"/>
      <c r="M28" s="163">
        <v>1</v>
      </c>
      <c r="N28" s="163"/>
      <c r="O28" s="121">
        <v>174</v>
      </c>
      <c r="P28" s="121">
        <v>174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2</v>
      </c>
      <c r="H30" s="163">
        <v>3</v>
      </c>
      <c r="I30" s="163"/>
      <c r="J30" s="163">
        <v>5</v>
      </c>
      <c r="K30" s="163">
        <v>1</v>
      </c>
      <c r="L30" s="163"/>
      <c r="M30" s="163">
        <v>4</v>
      </c>
      <c r="N30" s="163"/>
      <c r="O30" s="121">
        <v>71607</v>
      </c>
      <c r="P30" s="121">
        <v>71607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>G21+G28+G29+G30</f>
        <v>0</v>
      </c>
      <c r="H31" s="239">
        <f>H21+H28+H29+H30</f>
        <v>0</v>
      </c>
      <c r="I31" s="239">
        <f>I21+I28+I29+I30</f>
        <v>0</v>
      </c>
      <c r="J31" s="239">
        <f>J21+J28+J29+J30</f>
        <v>0</v>
      </c>
      <c r="K31" s="239">
        <f>K21+K28+K29+K30</f>
        <v>0</v>
      </c>
      <c r="L31" s="239">
        <f>L21+L28+L29+L30</f>
        <v>0</v>
      </c>
      <c r="M31" s="239">
        <f>M21+M28+M29+M30</f>
        <v>0</v>
      </c>
      <c r="N31" s="239">
        <f>N21+N28+N29+N30</f>
        <v>0</v>
      </c>
      <c r="O31" s="239">
        <f>O21+O28+O29+O30</f>
        <v>0</v>
      </c>
      <c r="P31" s="239">
        <f>P21+P28+P29+P30</f>
        <v>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&amp;LCAEA2394�&amp;CФорма № Зведений- 1, Підрозділ: ТУ ДСА в Чернiгiвській областi,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7.5" customHeight="1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7.5" customHeight="1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37.5" customHeight="1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37.5" customHeight="1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37.5" customHeight="1">
      <c r="A10" s="221">
        <v>6</v>
      </c>
      <c r="B10" s="250" t="s">
        <v>286</v>
      </c>
      <c r="C10" s="221" t="s">
        <v>315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37.5" customHeight="1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>SUM(D5:D12)</f>
        <v>0</v>
      </c>
      <c r="E13" s="239">
        <f>SUM(E5:E12)</f>
        <v>0</v>
      </c>
      <c r="F13" s="239">
        <f>SUM(F5:F12)</f>
        <v>0</v>
      </c>
      <c r="G13" s="239">
        <f>SUM(G5:G12)</f>
        <v>0</v>
      </c>
      <c r="H13" s="239">
        <f>SUM(H5:H12)</f>
        <v>0</v>
      </c>
      <c r="I13" s="239">
        <f>SUM(I5:I12)</f>
        <v>0</v>
      </c>
      <c r="J13" s="239">
        <f>SUM(J5:J12)</f>
        <v>0</v>
      </c>
      <c r="K13" s="239">
        <f>SUM(K5:K12)</f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37.5" customHeight="1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>
        <v>1</v>
      </c>
      <c r="E22" s="108"/>
      <c r="F22" s="108"/>
      <c r="G22" s="108"/>
      <c r="H22" s="108"/>
      <c r="I22" s="108"/>
      <c r="J22" s="108">
        <v>1</v>
      </c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37.5" customHeight="1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12.7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12.7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37.5" customHeight="1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12.7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>SUM(D20:D25,D27:D35)</f>
        <v>0</v>
      </c>
      <c r="E36" s="119">
        <f>SUM(E20:E25,E27:E35)</f>
        <v>0</v>
      </c>
      <c r="F36" s="119">
        <f>SUM(F20:F25,F27:F35)</f>
        <v>0</v>
      </c>
      <c r="G36" s="119">
        <f>SUM(G20:G25,G27:G35)</f>
        <v>0</v>
      </c>
      <c r="H36" s="119">
        <f>SUM(H20:H25,H27:H35)</f>
        <v>0</v>
      </c>
      <c r="I36" s="119">
        <f>SUM(I20:I25,I27:I35)</f>
        <v>0</v>
      </c>
      <c r="J36" s="119">
        <f>SUM(J20:J25,J27:J35)</f>
        <v>0</v>
      </c>
      <c r="K36" s="271"/>
    </row>
    <row r="37" spans="1:11" ht="12.75">
      <c r="A37" s="110">
        <v>18</v>
      </c>
      <c r="B37" s="255" t="s">
        <v>308</v>
      </c>
      <c r="C37" s="259"/>
      <c r="D37" s="108"/>
      <c r="E37" s="108">
        <v>1</v>
      </c>
      <c r="F37" s="108"/>
      <c r="G37" s="108"/>
      <c r="H37" s="108"/>
      <c r="I37" s="108"/>
      <c r="J37" s="108">
        <v>1</v>
      </c>
      <c r="K37" s="270"/>
    </row>
    <row r="38" spans="1:11" ht="12.75">
      <c r="A38" s="110">
        <v>19</v>
      </c>
      <c r="B38" s="250" t="s">
        <v>309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/>
      <c r="E39" s="108">
        <v>1</v>
      </c>
      <c r="F39" s="108"/>
      <c r="G39" s="108"/>
      <c r="H39" s="108"/>
      <c r="I39" s="108"/>
      <c r="J39" s="108">
        <v>1</v>
      </c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&amp;LCAEA2394�&amp;CФорма № Зведений- 1, Підрозділ: ТУ ДСА в Чернiгiвській областi,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>E7+E8+E9+E10+E11+E12+E13</f>
        <v>0</v>
      </c>
      <c r="F14" s="239">
        <f>F7+F8+F9+F10+F11+F12+F13</f>
        <v>0</v>
      </c>
      <c r="G14" s="239">
        <f>G7+G8+G9+G10+G11+G12+G13</f>
        <v>0</v>
      </c>
      <c r="H14" s="239">
        <f>H7+H8+H9+H10+H11+H12+H13</f>
        <v>0</v>
      </c>
      <c r="I14" s="239">
        <f>I7+I8+I9+I10+I11+I12+I13</f>
        <v>0</v>
      </c>
      <c r="J14" s="239">
        <f>J7+J8+J9+J10+J11+J12+J13</f>
        <v>0</v>
      </c>
      <c r="K14" s="239">
        <f>K7+K8+K9+K10+K11+K12+K13</f>
        <v>0</v>
      </c>
      <c r="L14" s="239">
        <f>L7+L8+L9+L10+L11+L12+L13</f>
        <v>0</v>
      </c>
      <c r="M14" s="239">
        <f>M7+M8+M9+M10+M11+M12+M13</f>
        <v>0</v>
      </c>
      <c r="N14" s="239">
        <f>N7+N8+N9+N10+N11+N12+N13</f>
        <v>0</v>
      </c>
      <c r="O14" s="239">
        <f>O7+O8+O9+O10+O11+O12+O13</f>
        <v>0</v>
      </c>
      <c r="P14" s="239">
        <f>P7+P8+P9+P10+P11+P12+P13</f>
        <v>0</v>
      </c>
      <c r="Q14" s="239">
        <f>Q7+Q8+Q9+Q10+Q11+Q12+Q13</f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sheetProtection/>
  <mergeCells count="31">
    <mergeCell ref="O3:O5"/>
    <mergeCell ref="J4:J5"/>
    <mergeCell ref="H3:H5"/>
    <mergeCell ref="M2:Q2"/>
    <mergeCell ref="K4:K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N3:N5"/>
    <mergeCell ref="B7:C7"/>
    <mergeCell ref="B9:C9"/>
    <mergeCell ref="B13:C13"/>
    <mergeCell ref="B2:C5"/>
    <mergeCell ref="G2:G5"/>
    <mergeCell ref="H2:K2"/>
    <mergeCell ref="B6:C6"/>
    <mergeCell ref="I3:K3"/>
    <mergeCell ref="A17:G17"/>
    <mergeCell ref="B12:C12"/>
    <mergeCell ref="B8:C8"/>
    <mergeCell ref="B10:C10"/>
    <mergeCell ref="B11:C11"/>
    <mergeCell ref="B15:C15"/>
    <mergeCell ref="B14:C1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&amp;LCAEA2394�&amp;CФорма № Зведений- 1, Підрозділ: ТУ ДСА в Чернiгiвській областi,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9.851562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 customHeight="1">
      <c r="A2" s="108" t="s">
        <v>51</v>
      </c>
      <c r="B2" s="108" t="s">
        <v>290</v>
      </c>
      <c r="C2" s="108" t="s">
        <v>383</v>
      </c>
      <c r="D2" s="108" t="s">
        <v>398</v>
      </c>
      <c r="E2" s="230" t="s">
        <v>327</v>
      </c>
      <c r="F2" s="230" t="s">
        <v>44</v>
      </c>
      <c r="G2" s="230" t="s">
        <v>329</v>
      </c>
      <c r="H2" s="230" t="s">
        <v>404</v>
      </c>
      <c r="I2" s="230" t="s">
        <v>337</v>
      </c>
      <c r="J2" s="330"/>
      <c r="K2" s="333"/>
    </row>
    <row r="3" spans="1:11" ht="12.7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30" customHeight="1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37.5" customHeight="1">
      <c r="A12" s="243">
        <v>9</v>
      </c>
      <c r="B12" s="250" t="s">
        <v>376</v>
      </c>
      <c r="C12" s="108">
        <v>410</v>
      </c>
      <c r="D12" s="163"/>
      <c r="E12" s="163">
        <v>12</v>
      </c>
      <c r="F12" s="163"/>
      <c r="G12" s="163">
        <v>12</v>
      </c>
      <c r="H12" s="163">
        <v>9</v>
      </c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12.7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>SUM(D4:D17)</f>
        <v>0</v>
      </c>
      <c r="E18" s="239">
        <f>SUM(E4:E17)</f>
        <v>0</v>
      </c>
      <c r="F18" s="239">
        <f>SUM(F4:F17)</f>
        <v>0</v>
      </c>
      <c r="G18" s="239">
        <f>SUM(G4:G17)</f>
        <v>0</v>
      </c>
      <c r="H18" s="239">
        <f>SUM(H4:H17)</f>
        <v>0</v>
      </c>
      <c r="I18" s="239">
        <f>SUM(I4:I17)</f>
        <v>0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>
        <v>2</v>
      </c>
      <c r="F20" s="163"/>
      <c r="G20" s="163">
        <v>2</v>
      </c>
      <c r="H20" s="163">
        <v>1</v>
      </c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399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400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2.75">
      <c r="A25" s="306"/>
      <c r="B25" s="310"/>
      <c r="C25" s="316" t="s">
        <v>393</v>
      </c>
      <c r="D25" s="316"/>
      <c r="E25" s="324" t="s">
        <v>401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400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402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402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403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397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&amp;LCAEA2394�&amp;CФорма № Зведений- 1, Підрозділ: ТУ ДСА в Чернiгiвській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Зведений- 1_10025_2.2014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CAEA2394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3.11.0.500</vt:lpwstr>
  </property>
</Properties>
</file>