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<sst xmlns="http://schemas.openxmlformats.org/spreadsheetml/2006/main" count="152" uniqueCount="126">
  <si>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</si>
  <si>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</si>
  <si>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</si>
  <si>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</si>
  <si>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</si>
  <si>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</si>
  <si>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</si>
  <si>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</si>
  <si>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</si>
  <si>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</si>
  <si>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</si>
  <si>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</si>
  <si>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</si>
  <si>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</si>
  <si>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</si>
  <si>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</si>
  <si>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</si>
  <si>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</si>
  <si>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</si>
  <si>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</si>
  <si>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</si>
  <si>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</si>
  <si>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</si>
  <si>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</si>
  <si>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</si>
  <si>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</si>
  <si>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</si>
  <si>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</si>
  <si>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</si>
  <si>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</si>
  <si>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</si>
  <si>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</si>
  <si>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</si>
  <si>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</si>
  <si>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</si>
  <si>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</si>
  <si>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</si>
  <si>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</si>
  <si>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</si>
  <si>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</si>
  <si>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</si>
  <si>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</si>
  <si>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</si>
  <si>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</si>
  <si>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</si>
  <si>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</si>
  <si>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</si>
  <si>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</si>
  <si>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</si>
  <si>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</si>
  <si>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</si>
  <si>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</si>
  <si>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</si>
  <si>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</si>
  <si>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</si>
  <si>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</si>
  <si>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</si>
  <si>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</si>
  <si>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</si>
  <si>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</si>
  <si>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</si>
  <si>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</si>
  <si>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</si>
  <si>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</si>
  <si>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</si>
  <si>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</si>
  <si>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</si>
  <si>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</si>
  <si>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</si>
  <si>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</si>
  <si>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</si>
  <si>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</si>
  <si>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</si>
  <si>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</si>
  <si>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</si>
  <si>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</si>
  <si>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</si>
  <si>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</si>
  <si>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</si>
  <si>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</si>
  <si>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</si>
  <si>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</si>
  <si>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</si>
  <si>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</si>
  <si>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</si>
  <si>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</si>
  <si>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</si>
  <si>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</si>
  <si>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</si>
  <si>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</si>
  <si>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</si>
  <si>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</si>
  <si>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</si>
  <si>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</si>
  <si>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</si>
  <si>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</si>
  <si>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</si>
  <si>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</si>
  <si>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</si>
  <si>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</si>
  <si>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</si>
  <si>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</si>
  <si>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</si>
  <si>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</si>
  <si>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</si>
  <si>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</si>
  <si>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</si>
  <si>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</si>
  <si>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</si>
  <si>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</si>
  <si>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</si>
  <si>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</si>
  <si>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</si>
  <si>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</si>
  <si>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</si>
  <si>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</si>
  <si>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</si>
  <si>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Чернiгiвській областi</t>
  </si>
  <si>
    <t>14000. Чернігівська область.м. Чернігів</t>
  </si>
  <si>
    <t>вул. Кирпоноса</t>
  </si>
  <si>
    <t/>
  </si>
  <si>
    <t>М.Ф. Целуйко</t>
  </si>
  <si>
    <t>К.М. Гриценко</t>
  </si>
  <si>
    <t>(0462)94-13-20</t>
  </si>
  <si>
    <t>inbox@cn.court.gov.ua</t>
  </si>
  <si>
    <t>10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</si>
</sst>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&amp;L221C18FE&amp;C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29275</v>
      </c>
      <c r="D6" s="96">
        <f>SUM(D7,D10,D13,D14,D15,D20,D23,D24,D18,D19)</f>
        <v>25239588.6400001</v>
      </c>
      <c r="E6" s="96">
        <f>SUM(E7,E10,E13,E14,E15,E20,E23,E24,E18,E19)</f>
        <v>21879</v>
      </c>
      <c r="F6" s="96">
        <f>SUM(F7,F10,F13,F14,F15,F20,F23,F24,F18,F19)</f>
        <v>20481830.759999998</v>
      </c>
      <c r="G6" s="96">
        <f>SUM(G7,G10,G13,G14,G15,G20,G23,G24,G18,G19)</f>
        <v>806</v>
      </c>
      <c r="H6" s="96">
        <f>SUM(H7,H10,H13,H14,H15,H20,H23,H24,H18,H19)</f>
        <v>711023.49</v>
      </c>
      <c r="I6" s="96">
        <f>SUM(I7,I10,I13,I14,I15,I20,I23,I24,I18,I19)</f>
        <v>3148</v>
      </c>
      <c r="J6" s="96">
        <f>SUM(J7,J10,J13,J14,J15,J20,J23,J24,J18,J19)</f>
        <v>2028603.4099999988</v>
      </c>
      <c r="K6" s="96">
        <f>SUM(K7,K10,K13,K14,K15,K20,K23,K24,K18,K19)</f>
        <v>4667</v>
      </c>
      <c r="L6" s="96">
        <f>SUM(L7,L10,L13,L14,L15,L20,L23,L24,L18,L19)</f>
        <v>2622148.109999998</v>
      </c>
    </row>
    <row r="7" spans="1:12" ht="16.5" customHeight="1">
      <c r="A7" s="87">
        <v>2</v>
      </c>
      <c r="B7" s="90" t="s">
        <v>75</v>
      </c>
      <c r="C7" s="97">
        <v>12761</v>
      </c>
      <c r="D7" s="97">
        <v>17031817.5700001</v>
      </c>
      <c r="E7" s="97">
        <v>9997</v>
      </c>
      <c r="F7" s="97">
        <v>13757155.62</v>
      </c>
      <c r="G7" s="97">
        <v>389</v>
      </c>
      <c r="H7" s="97">
        <v>478499.98</v>
      </c>
      <c r="I7" s="97">
        <v>1146</v>
      </c>
      <c r="J7" s="97">
        <v>1312519.81</v>
      </c>
      <c r="K7" s="97">
        <v>1727</v>
      </c>
      <c r="L7" s="97">
        <v>1487549.71</v>
      </c>
    </row>
    <row r="8" spans="1:12" ht="16.5" customHeight="1">
      <c r="A8" s="87">
        <v>3</v>
      </c>
      <c r="B8" s="91" t="s">
        <v>76</v>
      </c>
      <c r="C8" s="97">
        <v>4462</v>
      </c>
      <c r="D8" s="97">
        <v>9363937.38</v>
      </c>
      <c r="E8" s="97">
        <v>4121</v>
      </c>
      <c r="F8" s="97">
        <v>8174370.53</v>
      </c>
      <c r="G8" s="97">
        <v>104</v>
      </c>
      <c r="H8" s="97">
        <v>148919.81</v>
      </c>
      <c r="I8" s="97">
        <v>263</v>
      </c>
      <c r="J8" s="97">
        <v>653219.6</v>
      </c>
      <c r="K8" s="97">
        <v>72</v>
      </c>
      <c r="L8" s="97">
        <v>129286.47</v>
      </c>
    </row>
    <row r="9" spans="1:12" ht="16.5" customHeight="1">
      <c r="A9" s="87">
        <v>4</v>
      </c>
      <c r="B9" s="91" t="s">
        <v>77</v>
      </c>
      <c r="C9" s="97">
        <v>8299</v>
      </c>
      <c r="D9" s="97">
        <v>7667880.19000001</v>
      </c>
      <c r="E9" s="97">
        <v>5876</v>
      </c>
      <c r="F9" s="97">
        <v>5582785.09</v>
      </c>
      <c r="G9" s="97">
        <v>285</v>
      </c>
      <c r="H9" s="97">
        <v>329580.17</v>
      </c>
      <c r="I9" s="97">
        <v>883</v>
      </c>
      <c r="J9" s="97">
        <v>659300.21</v>
      </c>
      <c r="K9" s="97">
        <v>1655</v>
      </c>
      <c r="L9" s="97">
        <v>1358263.24</v>
      </c>
    </row>
    <row r="10" spans="1:12" ht="19.5" customHeight="1">
      <c r="A10" s="87">
        <v>5</v>
      </c>
      <c r="B10" s="90" t="s">
        <v>78</v>
      </c>
      <c r="C10" s="97">
        <v>4932</v>
      </c>
      <c r="D10" s="97">
        <v>3741394.4</v>
      </c>
      <c r="E10" s="97">
        <v>3523</v>
      </c>
      <c r="F10" s="97">
        <v>2918408.81</v>
      </c>
      <c r="G10" s="97">
        <v>129</v>
      </c>
      <c r="H10" s="97">
        <v>99441.81</v>
      </c>
      <c r="I10" s="97">
        <v>587</v>
      </c>
      <c r="J10" s="97">
        <v>436243.7</v>
      </c>
      <c r="K10" s="97">
        <v>832</v>
      </c>
      <c r="L10" s="97">
        <v>639253.599999999</v>
      </c>
    </row>
    <row r="11" spans="1:12" ht="19.5" customHeight="1">
      <c r="A11" s="87">
        <v>6</v>
      </c>
      <c r="B11" s="91" t="s">
        <v>79</v>
      </c>
      <c r="C11" s="97">
        <v>244</v>
      </c>
      <c r="D11" s="97">
        <v>429928</v>
      </c>
      <c r="E11" s="97">
        <v>123</v>
      </c>
      <c r="F11" s="97">
        <v>385778.2</v>
      </c>
      <c r="G11" s="97">
        <v>10</v>
      </c>
      <c r="H11" s="97">
        <v>25443</v>
      </c>
      <c r="I11" s="97">
        <v>72</v>
      </c>
      <c r="J11" s="97">
        <v>63289.51</v>
      </c>
      <c r="K11" s="97">
        <v>51</v>
      </c>
      <c r="L11" s="97">
        <v>88100</v>
      </c>
    </row>
    <row r="12" spans="1:12" ht="19.5" customHeight="1">
      <c r="A12" s="87">
        <v>7</v>
      </c>
      <c r="B12" s="91" t="s">
        <v>80</v>
      </c>
      <c r="C12" s="97">
        <v>4688</v>
      </c>
      <c r="D12" s="97">
        <v>3311466.4</v>
      </c>
      <c r="E12" s="97">
        <v>3400</v>
      </c>
      <c r="F12" s="97">
        <v>2532630.61</v>
      </c>
      <c r="G12" s="97">
        <v>119</v>
      </c>
      <c r="H12" s="97">
        <v>73998.81</v>
      </c>
      <c r="I12" s="97">
        <v>515</v>
      </c>
      <c r="J12" s="97">
        <v>372954.19</v>
      </c>
      <c r="K12" s="97">
        <v>781</v>
      </c>
      <c r="L12" s="97">
        <v>551153.599999999</v>
      </c>
    </row>
    <row r="13" spans="1:12" ht="15" customHeight="1">
      <c r="A13" s="87">
        <v>8</v>
      </c>
      <c r="B13" s="90" t="s">
        <v>18</v>
      </c>
      <c r="C13" s="97">
        <v>3580</v>
      </c>
      <c r="D13" s="97">
        <v>2523694.39999999</v>
      </c>
      <c r="E13" s="97">
        <v>3282</v>
      </c>
      <c r="F13" s="97">
        <v>2311262.91999999</v>
      </c>
      <c r="G13" s="97">
        <v>194</v>
      </c>
      <c r="H13" s="97">
        <v>80668.7</v>
      </c>
      <c r="I13" s="97">
        <v>60</v>
      </c>
      <c r="J13" s="97">
        <v>36854.2</v>
      </c>
      <c r="K13" s="97">
        <v>88</v>
      </c>
      <c r="L13" s="97">
        <v>61540.4</v>
      </c>
    </row>
    <row r="14" spans="1:12" ht="15.75" customHeight="1">
      <c r="A14" s="87">
        <v>9</v>
      </c>
      <c r="B14" s="90" t="s">
        <v>19</v>
      </c>
      <c r="C14" s="97">
        <v>21</v>
      </c>
      <c r="D14" s="97">
        <v>21406.87</v>
      </c>
      <c r="E14" s="97">
        <v>21</v>
      </c>
      <c r="F14" s="97">
        <v>23263.94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2410</v>
      </c>
      <c r="D15" s="97">
        <v>923784.2</v>
      </c>
      <c r="E15" s="97">
        <v>2124</v>
      </c>
      <c r="F15" s="97">
        <v>819524.91</v>
      </c>
      <c r="G15" s="97">
        <v>25</v>
      </c>
      <c r="H15" s="97">
        <v>10827.2</v>
      </c>
      <c r="I15" s="97">
        <v>3</v>
      </c>
      <c r="J15" s="97">
        <v>1024.8</v>
      </c>
      <c r="K15" s="97">
        <v>270</v>
      </c>
      <c r="L15" s="97">
        <v>128978.4</v>
      </c>
    </row>
    <row r="16" spans="1:12" ht="21" customHeight="1">
      <c r="A16" s="87">
        <v>11</v>
      </c>
      <c r="B16" s="91" t="s">
        <v>79</v>
      </c>
      <c r="C16" s="97">
        <v>137</v>
      </c>
      <c r="D16" s="97">
        <v>120697</v>
      </c>
      <c r="E16" s="97">
        <v>70</v>
      </c>
      <c r="F16" s="97">
        <v>63798.2</v>
      </c>
      <c r="G16" s="97">
        <v>2</v>
      </c>
      <c r="H16" s="97">
        <v>1762</v>
      </c>
      <c r="I16" s="97">
        <v>1</v>
      </c>
      <c r="J16" s="97">
        <v>176.2</v>
      </c>
      <c r="K16" s="97">
        <v>64</v>
      </c>
      <c r="L16" s="97">
        <v>56384</v>
      </c>
    </row>
    <row r="17" spans="1:12" ht="21" customHeight="1">
      <c r="A17" s="87">
        <v>12</v>
      </c>
      <c r="B17" s="91" t="s">
        <v>80</v>
      </c>
      <c r="C17" s="97">
        <v>2273</v>
      </c>
      <c r="D17" s="97">
        <v>803087.200000001</v>
      </c>
      <c r="E17" s="97">
        <v>2054</v>
      </c>
      <c r="F17" s="97">
        <v>755726.710000001</v>
      </c>
      <c r="G17" s="97">
        <v>23</v>
      </c>
      <c r="H17" s="97">
        <v>9065.2</v>
      </c>
      <c r="I17" s="97">
        <v>2</v>
      </c>
      <c r="J17" s="97">
        <v>848.6</v>
      </c>
      <c r="K17" s="97">
        <v>206</v>
      </c>
      <c r="L17" s="97">
        <v>72594.4</v>
      </c>
    </row>
    <row r="18" spans="1:12" ht="21" customHeight="1">
      <c r="A18" s="87">
        <v>13</v>
      </c>
      <c r="B18" s="99" t="s">
        <v>107</v>
      </c>
      <c r="C18" s="97">
        <v>5431</v>
      </c>
      <c r="D18" s="97">
        <v>956942.20000001</v>
      </c>
      <c r="E18" s="97">
        <v>2812</v>
      </c>
      <c r="F18" s="97">
        <v>608624.010000005</v>
      </c>
      <c r="G18" s="97">
        <v>69</v>
      </c>
      <c r="H18" s="97">
        <v>41585.8</v>
      </c>
      <c r="I18" s="97">
        <v>1347</v>
      </c>
      <c r="J18" s="97">
        <v>238629.299999999</v>
      </c>
      <c r="K18" s="97">
        <v>1734</v>
      </c>
      <c r="L18" s="97">
        <v>303416.399999999</v>
      </c>
    </row>
    <row r="19" spans="1:12" ht="21" customHeight="1">
      <c r="A19" s="87">
        <v>14</v>
      </c>
      <c r="B19" s="99" t="s">
        <v>108</v>
      </c>
      <c r="C19" s="97">
        <v>128</v>
      </c>
      <c r="D19" s="97">
        <v>11276.8</v>
      </c>
      <c r="E19" s="97">
        <v>109</v>
      </c>
      <c r="F19" s="97">
        <v>14231.35</v>
      </c>
      <c r="G19" s="97"/>
      <c r="H19" s="97"/>
      <c r="I19" s="97">
        <v>3</v>
      </c>
      <c r="J19" s="97">
        <v>512.4</v>
      </c>
      <c r="K19" s="97">
        <v>16</v>
      </c>
      <c r="L19" s="97">
        <v>1409.6</v>
      </c>
    </row>
    <row r="20" spans="1:12" ht="33.75" customHeight="1">
      <c r="A20" s="87">
        <v>15</v>
      </c>
      <c r="B20" s="90" t="s">
        <v>81</v>
      </c>
      <c r="C20" s="97">
        <f>SUM(C21:C22)</f>
        <v>5</v>
      </c>
      <c r="D20" s="97">
        <f>SUM(D21:D22)</f>
        <v>20990.8</v>
      </c>
      <c r="E20" s="97">
        <f>SUM(E21:E22)</f>
        <v>5</v>
      </c>
      <c r="F20" s="97">
        <f>SUM(F21:F22)</f>
        <v>22400.8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4</v>
      </c>
      <c r="D22" s="97">
        <v>20286</v>
      </c>
      <c r="E22" s="97">
        <v>4</v>
      </c>
      <c r="F22" s="97">
        <v>21696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6</v>
      </c>
      <c r="D23" s="97">
        <v>7929</v>
      </c>
      <c r="E23" s="97">
        <v>6</v>
      </c>
      <c r="F23" s="97">
        <v>6958.4</v>
      </c>
      <c r="G23" s="97"/>
      <c r="H23" s="97"/>
      <c r="I23" s="97">
        <v>1</v>
      </c>
      <c r="J23" s="97">
        <v>2643</v>
      </c>
      <c r="K23" s="97"/>
      <c r="L23" s="97"/>
    </row>
    <row r="24" spans="1:12" ht="31.5" customHeight="1">
      <c r="A24" s="87">
        <v>19</v>
      </c>
      <c r="B24" s="90" t="s">
        <v>82</v>
      </c>
      <c r="C24" s="97">
        <v>1</v>
      </c>
      <c r="D24" s="97">
        <v>352.4</v>
      </c>
      <c r="E24" s="97"/>
      <c r="F24" s="97"/>
      <c r="G24" s="97"/>
      <c r="H24" s="97"/>
      <c r="I24" s="97">
        <v>1</v>
      </c>
      <c r="J24" s="97">
        <v>176.2</v>
      </c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1</v>
      </c>
      <c r="D26" s="97">
        <v>352.4</v>
      </c>
      <c r="E26" s="97"/>
      <c r="F26" s="97"/>
      <c r="G26" s="97"/>
      <c r="H26" s="97"/>
      <c r="I26" s="97">
        <v>1</v>
      </c>
      <c r="J26" s="97">
        <v>176.2</v>
      </c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336</v>
      </c>
      <c r="D38" s="96">
        <f>SUM(D39,D46,D47,D48)</f>
        <v>383806.1999999999</v>
      </c>
      <c r="E38" s="96">
        <f>SUM(E39,E46,E47,E48)</f>
        <v>97</v>
      </c>
      <c r="F38" s="96">
        <f>SUM(F39,F46,F47,F48)</f>
        <v>103160.64</v>
      </c>
      <c r="G38" s="96">
        <f>SUM(G39,G46,G47,G48)</f>
        <v>6</v>
      </c>
      <c r="H38" s="96">
        <f>SUM(H39,H46,H47,H48)</f>
        <v>6724</v>
      </c>
      <c r="I38" s="96">
        <f>SUM(I39,I46,I47,I48)</f>
        <v>10</v>
      </c>
      <c r="J38" s="96">
        <f>SUM(J39,J46,J47,J48)</f>
        <v>7554.400000000001</v>
      </c>
      <c r="K38" s="96">
        <f>SUM(K39,K46,K47,K48)</f>
        <v>221</v>
      </c>
      <c r="L38" s="96">
        <f>SUM(L39,L46,L47,L48)</f>
        <v>258851.9999999999</v>
      </c>
    </row>
    <row r="39" spans="1:12" ht="24" customHeight="1">
      <c r="A39" s="87">
        <v>34</v>
      </c>
      <c r="B39" s="90" t="s">
        <v>86</v>
      </c>
      <c r="C39" s="97">
        <f>SUM(C40,C43)</f>
        <v>252</v>
      </c>
      <c r="D39" s="97">
        <f>SUM(D40,D43)</f>
        <v>337818</v>
      </c>
      <c r="E39" s="97">
        <f>SUM(E40,E43)</f>
        <v>87</v>
      </c>
      <c r="F39" s="97">
        <f>SUM(F40,F43)</f>
        <v>95322.94</v>
      </c>
      <c r="G39" s="97">
        <f>SUM(G40,G43)</f>
        <v>6</v>
      </c>
      <c r="H39" s="97">
        <f>SUM(H40,H43)</f>
        <v>6724</v>
      </c>
      <c r="I39" s="97">
        <f>SUM(I40,I43)</f>
        <v>10</v>
      </c>
      <c r="J39" s="97">
        <f>SUM(J40,J43)</f>
        <v>7554.400000000001</v>
      </c>
      <c r="K39" s="97">
        <f>SUM(K40,K43)</f>
        <v>147</v>
      </c>
      <c r="L39" s="97">
        <f>SUM(L40,L43)</f>
        <v>219735.6</v>
      </c>
    </row>
    <row r="40" spans="1:12" ht="19.5" customHeight="1">
      <c r="A40" s="87">
        <v>35</v>
      </c>
      <c r="B40" s="90" t="s">
        <v>87</v>
      </c>
      <c r="C40" s="97">
        <v>8</v>
      </c>
      <c r="D40" s="97">
        <v>6695.6</v>
      </c>
      <c r="E40" s="97">
        <v>4</v>
      </c>
      <c r="F40" s="97">
        <v>3447.94</v>
      </c>
      <c r="G40" s="97">
        <v>2</v>
      </c>
      <c r="H40" s="97">
        <v>1280</v>
      </c>
      <c r="I40" s="97">
        <v>1</v>
      </c>
      <c r="J40" s="97">
        <v>704.8</v>
      </c>
      <c r="K40" s="97">
        <v>2</v>
      </c>
      <c r="L40" s="97">
        <v>1409.6</v>
      </c>
    </row>
    <row r="41" spans="1:12" ht="16.5" customHeight="1">
      <c r="A41" s="87">
        <v>36</v>
      </c>
      <c r="B41" s="91" t="s">
        <v>88</v>
      </c>
      <c r="C41" s="97">
        <v>1</v>
      </c>
      <c r="D41" s="97">
        <v>1762</v>
      </c>
      <c r="E41" s="97">
        <v>1</v>
      </c>
      <c r="F41" s="97">
        <v>1600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7</v>
      </c>
      <c r="D42" s="97">
        <v>4933.6</v>
      </c>
      <c r="E42" s="97">
        <v>3</v>
      </c>
      <c r="F42" s="97">
        <v>1847.94</v>
      </c>
      <c r="G42" s="97">
        <v>2</v>
      </c>
      <c r="H42" s="97">
        <v>1280</v>
      </c>
      <c r="I42" s="97">
        <v>1</v>
      </c>
      <c r="J42" s="97">
        <v>704.8</v>
      </c>
      <c r="K42" s="97">
        <v>2</v>
      </c>
      <c r="L42" s="97">
        <v>1409.6</v>
      </c>
    </row>
    <row r="43" spans="1:12" ht="21" customHeight="1">
      <c r="A43" s="87">
        <v>38</v>
      </c>
      <c r="B43" s="90" t="s">
        <v>89</v>
      </c>
      <c r="C43" s="97">
        <v>244</v>
      </c>
      <c r="D43" s="97">
        <v>331122.4</v>
      </c>
      <c r="E43" s="97">
        <v>83</v>
      </c>
      <c r="F43" s="97">
        <v>91875</v>
      </c>
      <c r="G43" s="97">
        <v>4</v>
      </c>
      <c r="H43" s="97">
        <v>5444</v>
      </c>
      <c r="I43" s="97">
        <v>9</v>
      </c>
      <c r="J43" s="97">
        <v>6849.6</v>
      </c>
      <c r="K43" s="97">
        <v>145</v>
      </c>
      <c r="L43" s="97">
        <v>218326</v>
      </c>
    </row>
    <row r="44" spans="1:12" ht="30" customHeight="1">
      <c r="A44" s="87">
        <v>39</v>
      </c>
      <c r="B44" s="91" t="s">
        <v>90</v>
      </c>
      <c r="C44" s="97">
        <v>151</v>
      </c>
      <c r="D44" s="97">
        <v>265576</v>
      </c>
      <c r="E44" s="97">
        <v>35</v>
      </c>
      <c r="F44" s="97">
        <v>58825.8</v>
      </c>
      <c r="G44" s="97">
        <v>2</v>
      </c>
      <c r="H44" s="97">
        <v>3524</v>
      </c>
      <c r="I44" s="97">
        <v>5</v>
      </c>
      <c r="J44" s="97">
        <v>4224.8</v>
      </c>
      <c r="K44" s="97">
        <v>110</v>
      </c>
      <c r="L44" s="97">
        <v>193658</v>
      </c>
    </row>
    <row r="45" spans="1:12" ht="21" customHeight="1">
      <c r="A45" s="87">
        <v>40</v>
      </c>
      <c r="B45" s="91" t="s">
        <v>80</v>
      </c>
      <c r="C45" s="97">
        <v>93</v>
      </c>
      <c r="D45" s="97">
        <v>65546.4</v>
      </c>
      <c r="E45" s="97">
        <v>48</v>
      </c>
      <c r="F45" s="97">
        <v>33049.2</v>
      </c>
      <c r="G45" s="97">
        <v>2</v>
      </c>
      <c r="H45" s="97">
        <v>1920</v>
      </c>
      <c r="I45" s="97">
        <v>4</v>
      </c>
      <c r="J45" s="97">
        <v>2624.8</v>
      </c>
      <c r="K45" s="97">
        <v>35</v>
      </c>
      <c r="L45" s="97">
        <v>24668</v>
      </c>
    </row>
    <row r="46" spans="1:12" ht="45" customHeight="1">
      <c r="A46" s="87">
        <v>41</v>
      </c>
      <c r="B46" s="90" t="s">
        <v>91</v>
      </c>
      <c r="C46" s="97">
        <v>3</v>
      </c>
      <c r="D46" s="97">
        <v>3171.6</v>
      </c>
      <c r="E46" s="97">
        <v>3</v>
      </c>
      <c r="F46" s="97">
        <v>2816.8</v>
      </c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81</v>
      </c>
      <c r="D48" s="97">
        <v>42816.5999999999</v>
      </c>
      <c r="E48" s="97">
        <v>7</v>
      </c>
      <c r="F48" s="97">
        <v>5020.9</v>
      </c>
      <c r="G48" s="97"/>
      <c r="H48" s="97"/>
      <c r="I48" s="97"/>
      <c r="J48" s="97"/>
      <c r="K48" s="97">
        <v>74</v>
      </c>
      <c r="L48" s="97">
        <v>39116.3999999999</v>
      </c>
    </row>
    <row r="49" spans="1:12" ht="21.75" customHeight="1">
      <c r="A49" s="87">
        <v>44</v>
      </c>
      <c r="B49" s="89" t="s">
        <v>113</v>
      </c>
      <c r="C49" s="96">
        <f>SUM(C50:C53)</f>
        <v>234</v>
      </c>
      <c r="D49" s="96">
        <f>SUM(D50:D53)</f>
        <v>5349.75</v>
      </c>
      <c r="E49" s="96">
        <f>SUM(E50:E53)</f>
        <v>232</v>
      </c>
      <c r="F49" s="96">
        <f>SUM(F50:F53)</f>
        <v>6402.54</v>
      </c>
      <c r="G49" s="96">
        <f>SUM(G50:G53)</f>
        <v>0</v>
      </c>
      <c r="H49" s="96">
        <f>SUM(H50:H53)</f>
        <v>0</v>
      </c>
      <c r="I49" s="96">
        <f>SUM(I50:I53)</f>
        <v>2</v>
      </c>
      <c r="J49" s="96">
        <f>SUM(J50:J53)</f>
        <v>58.29</v>
      </c>
      <c r="K49" s="96">
        <f>SUM(K50:K53)</f>
        <v>1</v>
      </c>
      <c r="L49" s="96">
        <f>SUM(L50:L53)</f>
        <v>5.29</v>
      </c>
    </row>
    <row r="50" spans="1:12" ht="18.75" customHeight="1">
      <c r="A50" s="87">
        <v>45</v>
      </c>
      <c r="B50" s="90" t="s">
        <v>9</v>
      </c>
      <c r="C50" s="97">
        <v>178</v>
      </c>
      <c r="D50" s="97">
        <v>3050.31</v>
      </c>
      <c r="E50" s="97">
        <v>177</v>
      </c>
      <c r="F50" s="97">
        <v>3707.81</v>
      </c>
      <c r="G50" s="97"/>
      <c r="H50" s="97"/>
      <c r="I50" s="97">
        <v>1</v>
      </c>
      <c r="J50" s="97">
        <v>53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33</v>
      </c>
      <c r="D51" s="97">
        <v>1850.1</v>
      </c>
      <c r="E51" s="97">
        <v>33</v>
      </c>
      <c r="F51" s="97">
        <v>1850.9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7</v>
      </c>
      <c r="D52" s="97">
        <v>116.3</v>
      </c>
      <c r="E52" s="97">
        <v>7</v>
      </c>
      <c r="F52" s="97">
        <v>116.3</v>
      </c>
      <c r="G52" s="97"/>
      <c r="H52" s="97"/>
      <c r="I52" s="97">
        <v>1</v>
      </c>
      <c r="J52" s="97">
        <v>5.29</v>
      </c>
      <c r="K52" s="97"/>
      <c r="L52" s="97"/>
    </row>
    <row r="53" spans="1:12" ht="24" customHeight="1">
      <c r="A53" s="87">
        <v>48</v>
      </c>
      <c r="B53" s="90" t="s">
        <v>94</v>
      </c>
      <c r="C53" s="97">
        <v>16</v>
      </c>
      <c r="D53" s="97">
        <v>333.04</v>
      </c>
      <c r="E53" s="97">
        <v>15</v>
      </c>
      <c r="F53" s="97">
        <v>727.53</v>
      </c>
      <c r="G53" s="97"/>
      <c r="H53" s="97"/>
      <c r="I53" s="97"/>
      <c r="J53" s="97"/>
      <c r="K53" s="97">
        <v>1</v>
      </c>
      <c r="L53" s="97">
        <v>5.29</v>
      </c>
    </row>
    <row r="54" spans="1:12" ht="28.5" customHeight="1">
      <c r="A54" s="87">
        <v>49</v>
      </c>
      <c r="B54" s="89" t="s">
        <v>114</v>
      </c>
      <c r="C54" s="96">
        <v>7762</v>
      </c>
      <c r="D54" s="96">
        <v>2733587.77999999</v>
      </c>
      <c r="E54" s="96">
        <v>3609</v>
      </c>
      <c r="F54" s="96">
        <v>1271481.12</v>
      </c>
      <c r="G54" s="96"/>
      <c r="H54" s="96"/>
      <c r="I54" s="96">
        <v>7743</v>
      </c>
      <c r="J54" s="96">
        <v>2725291.47</v>
      </c>
      <c r="K54" s="97">
        <v>19</v>
      </c>
      <c r="L54" s="96">
        <v>6695.6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37607</v>
      </c>
      <c r="D55" s="96">
        <f t="shared" si="0"/>
        <v>28362332.37000009</v>
      </c>
      <c r="E55" s="96">
        <f t="shared" si="0"/>
        <v>25817</v>
      </c>
      <c r="F55" s="96">
        <f t="shared" si="0"/>
        <v>21862875.06</v>
      </c>
      <c r="G55" s="96">
        <f t="shared" si="0"/>
        <v>812</v>
      </c>
      <c r="H55" s="96">
        <f t="shared" si="0"/>
        <v>717747.49</v>
      </c>
      <c r="I55" s="96">
        <f t="shared" si="0"/>
        <v>10903</v>
      </c>
      <c r="J55" s="96">
        <f t="shared" si="0"/>
        <v>4761507.569999998</v>
      </c>
      <c r="K55" s="96">
        <f t="shared" si="0"/>
        <v>4908</v>
      </c>
      <c r="L55" s="96">
        <f t="shared" si="0"/>
        <v>2887700.999999998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&amp;L221C18FE&amp;CФорма № Зведений- 10, Підрозділ: ТУ ДСА України в Чернiгiвській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4865</v>
      </c>
      <c r="F4" s="93">
        <f>SUM(F5:F24)</f>
        <v>2830873.0000000005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850</v>
      </c>
      <c r="F5" s="95">
        <v>341574.74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34</v>
      </c>
      <c r="F6" s="95">
        <v>44100.18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2657</v>
      </c>
      <c r="F7" s="95">
        <v>1288080.47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6</v>
      </c>
      <c r="F8" s="95">
        <v>18093.78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37</v>
      </c>
      <c r="F9" s="95">
        <v>23025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70</v>
      </c>
      <c r="F10" s="95">
        <v>119858.12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203</v>
      </c>
      <c r="F11" s="95">
        <v>153975.4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17</v>
      </c>
      <c r="F12" s="95">
        <v>14374.21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378</v>
      </c>
      <c r="F13" s="95">
        <v>321501.93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138</v>
      </c>
      <c r="F14" s="95">
        <v>96190.35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9</v>
      </c>
      <c r="F16" s="95">
        <v>5294.83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166</v>
      </c>
      <c r="F17" s="95">
        <v>122355.39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103</v>
      </c>
      <c r="F18" s="95">
        <v>179019.2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5</v>
      </c>
      <c r="F19" s="95">
        <v>3524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143</v>
      </c>
      <c r="F20" s="95">
        <v>80699.6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7</v>
      </c>
      <c r="F21" s="95">
        <v>3876.4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352.4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36</v>
      </c>
      <c r="F23" s="95">
        <v>13215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5</v>
      </c>
      <c r="F24" s="95">
        <v>1762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&amp;L221C18FE&amp;CФорма № Зведений- 10, Підрозділ: ТУ ДСА України в Чернiгiвській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2018-03-15T14:08:04Z</cp:lastPrinted>
  <dcterms:created xsi:type="dcterms:W3CDTF">2015-09-09T10:27:37Z</dcterms:created>
  <dcterms:modified xsi:type="dcterms:W3CDTF">2019-03-01T10:35:33Z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221C18FE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