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<sst xmlns="http://schemas.openxmlformats.org/spreadsheetml/2006/main" count="1431" uniqueCount="1403">
  <si>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</si>
  <si>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</si>
  <si>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</si>
  <si>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</si>
  <si>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</si>
  <si>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</si>
  <si>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</si>
  <si>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</si>
  <si>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</si>
  <si>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</si>
  <si>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</si>
  <si>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</si>
  <si>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</si>
  <si>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</si>
  <si>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</si>
  <si>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</si>
  <si>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</si>
  <si>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</si>
  <si>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</si>
  <si>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</si>
  <si>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</si>
  <si>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</si>
  <si>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</si>
  <si>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</si>
  <si>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</si>
  <si>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</si>
  <si>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</si>
  <si>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</si>
  <si>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</si>
  <si>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</si>
  <si>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</si>
  <si>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</si>
  <si>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</si>
  <si>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</si>
  <si>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</si>
  <si>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</si>
  <si>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</si>
  <si>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</si>
  <si>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</si>
  <si>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</si>
  <si>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</si>
  <si>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</si>
  <si>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</si>
  <si>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</si>
  <si>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</si>
  <si>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</si>
  <si>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</si>
  <si>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</si>
  <si>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</si>
  <si>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</si>
  <si>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</si>
  <si>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</si>
  <si>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</si>
  <si>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</si>
  <si>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</si>
  <si>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</si>
  <si>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</si>
  <si>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</si>
  <si>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</si>
  <si>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</si>
  <si>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</si>
  <si>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</si>
  <si>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</si>
  <si>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</si>
  <si>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</si>
  <si>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</si>
  <si>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</si>
  <si>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</si>
  <si>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</si>
  <si>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</si>
  <si>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</si>
  <si>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</si>
  <si>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</si>
  <si>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</si>
  <si>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</si>
  <si>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</si>
  <si>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</si>
  <si>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</si>
  <si>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</si>
  <si>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</si>
  <si>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</si>
  <si>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</si>
  <si>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</si>
  <si>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</si>
  <si>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</si>
  <si>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</si>
  <si>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</si>
  <si>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</si>
  <si>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</si>
  <si>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</si>
  <si>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</si>
  <si>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</si>
  <si>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</si>
  <si>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</si>
  <si>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</si>
  <si>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</si>
  <si>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</si>
  <si>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</si>
  <si>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</si>
  <si>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</si>
  <si>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</si>
  <si>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</si>
  <si>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</si>
  <si>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</si>
  <si>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</si>
  <si>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</si>
  <si>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</si>
  <si>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</si>
  <si>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</si>
  <si>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</si>
  <si>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</si>
  <si>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</si>
  <si>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</si>
  <si>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</si>
  <si>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</si>
  <si>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</si>
  <si>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</si>
  <si>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</si>
  <si>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</si>
  <si>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</si>
  <si>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</si>
  <si>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</si>
  <si>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</si>
  <si>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</si>
  <si>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</si>
  <si>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</si>
  <si>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</si>
  <si>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</si>
  <si>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</si>
  <si>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</si>
  <si>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</si>
  <si>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</si>
  <si>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</si>
  <si>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</si>
  <si>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</si>
  <si>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</si>
  <si>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</si>
  <si>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</si>
  <si>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</si>
  <si>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</si>
  <si>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</si>
  <si>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</si>
  <si>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</si>
  <si>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</si>
  <si>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</si>
  <si>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</si>
  <si>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</si>
  <si>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</si>
  <si>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</si>
  <si>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</si>
  <si>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</si>
  <si>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</si>
  <si>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</si>
  <si>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</si>
  <si>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</si>
  <si>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</si>
  <si>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</si>
  <si>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</si>
  <si>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</si>
  <si>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</si>
  <si>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</si>
  <si>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</si>
  <si>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</si>
  <si>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</si>
  <si>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</si>
  <si>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</si>
  <si>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</si>
  <si>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</si>
  <si>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</si>
  <si>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</si>
  <si>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</si>
  <si>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</si>
  <si>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</si>
  <si>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</si>
  <si>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</si>
  <si>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</si>
  <si>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</si>
  <si>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</si>
  <si>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</si>
  <si>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</si>
  <si>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</si>
  <si>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</si>
  <si>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</si>
  <si>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</si>
  <si>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</si>
  <si>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</si>
  <si>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</si>
  <si>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</si>
  <si>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</si>
  <si>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</si>
  <si>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</si>
  <si>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</si>
  <si>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</si>
  <si>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</si>
  <si>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</si>
  <si>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</si>
  <si>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</si>
  <si>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</si>
  <si>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</si>
  <si>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</si>
  <si>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</si>
  <si>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</si>
  <si>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</si>
  <si>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</si>
  <si>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</si>
  <si>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</si>
  <si>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</si>
  <si>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</si>
  <si>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</si>
  <si>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</si>
  <si>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</si>
  <si>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</si>
  <si>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</si>
  <si>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</si>
  <si>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</si>
  <si>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</si>
  <si>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</si>
  <si>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</si>
  <si>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</si>
  <si>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</si>
  <si>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</si>
  <si>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</si>
  <si>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</si>
  <si>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</si>
  <si>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</si>
  <si>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</si>
  <si>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</si>
  <si>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</si>
  <si>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</si>
  <si>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</si>
  <si>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</si>
  <si>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</si>
  <si>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</si>
  <si>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</si>
  <si>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</si>
  <si>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</si>
  <si>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</si>
  <si>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</si>
  <si>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</si>
  <si>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</si>
  <si>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</si>
  <si>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</si>
  <si>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</si>
  <si>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</si>
  <si>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</si>
  <si>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</si>
  <si>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</si>
  <si>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</si>
  <si>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</si>
  <si>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</si>
  <si>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</si>
  <si>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</si>
  <si>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</si>
  <si>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</si>
  <si>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</si>
  <si>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</si>
  <si>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</si>
  <si>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</si>
  <si>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</si>
  <si>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</si>
  <si>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</si>
  <si>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</si>
  <si>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</si>
  <si>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</si>
  <si>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</si>
  <si>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</si>
  <si>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</si>
  <si>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</si>
  <si>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</si>
  <si>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</si>
  <si>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</si>
  <si>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</si>
  <si>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</si>
  <si>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</si>
  <si>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</si>
  <si>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</si>
  <si>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</si>
  <si>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</si>
  <si>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</si>
  <si>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</si>
  <si>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</si>
  <si>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</si>
  <si>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</si>
  <si>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</si>
  <si>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</si>
  <si>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</si>
  <si>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</si>
  <si>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</si>
  <si>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</si>
  <si>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</si>
  <si>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</si>
  <si>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</si>
  <si>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</si>
  <si>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</si>
  <si>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</si>
  <si>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</si>
  <si>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</si>
  <si>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</si>
  <si>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</si>
  <si>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</si>
  <si>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</si>
  <si>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</si>
  <si>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</si>
  <si>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</si>
  <si>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</si>
  <si>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</si>
  <si>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</si>
  <si>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</si>
  <si>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</si>
  <si>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</si>
  <si>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</si>
  <si>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</si>
  <si>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</si>
  <si>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</si>
  <si>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</si>
  <si>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</si>
  <si>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</si>
  <si>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</si>
  <si>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</si>
  <si>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</si>
  <si>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</si>
  <si>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</si>
  <si>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</si>
  <si>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</si>
  <si>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</si>
  <si>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</si>
  <si>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</si>
  <si>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</si>
  <si>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</si>
  <si>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</si>
  <si>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</si>
  <si>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</si>
  <si>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</si>
  <si>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</si>
  <si>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</si>
  <si>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</si>
  <si>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</si>
  <si>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</si>
  <si>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</si>
  <si>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</si>
  <si>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</si>
  <si>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</si>
  <si>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</si>
  <si>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</si>
  <si>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</si>
  <si>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</si>
  <si>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</si>
  <si>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</si>
  <si>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</si>
  <si>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</si>
  <si>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</si>
  <si>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</si>
  <si>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</si>
  <si>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</si>
  <si>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</si>
  <si>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</si>
  <si>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</si>
  <si>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</si>
  <si>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</si>
  <si>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</si>
  <si>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</si>
  <si>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</si>
  <si>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</si>
  <si>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</si>
  <si>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</si>
  <si>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</si>
  <si>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</si>
  <si>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</si>
  <si>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</si>
  <si>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</si>
  <si>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</si>
  <si>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</si>
  <si>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</si>
  <si>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</si>
  <si>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</si>
  <si>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</si>
  <si>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</si>
  <si>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</si>
  <si>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</si>
  <si>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</si>
  <si>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</si>
  <si>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</si>
  <si>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</si>
  <si>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</si>
  <si>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</si>
  <si>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</si>
  <si>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</si>
  <si>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</si>
  <si>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</si>
  <si>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</si>
  <si>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</si>
  <si>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</si>
  <si>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</si>
  <si>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</si>
  <si>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</si>
  <si>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</si>
  <si>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</si>
  <si>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</si>
  <si>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</si>
  <si>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</si>
  <si>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</si>
  <si>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</si>
  <si>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</si>
  <si>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</si>
  <si>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</si>
  <si>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</si>
  <si>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</si>
  <si>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</si>
  <si>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</si>
  <si>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</si>
  <si>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</si>
  <si>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</si>
  <si>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</si>
  <si>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</si>
  <si>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</si>
  <si>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</si>
  <si>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</si>
  <si>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</si>
  <si>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</si>
  <si>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</si>
  <si>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</si>
  <si>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</si>
  <si>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</si>
  <si>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</si>
  <si>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</si>
  <si>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</si>
  <si>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</si>
  <si>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</si>
  <si>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</si>
  <si>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</si>
  <si>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</si>
  <si>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</si>
  <si>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</si>
  <si>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</si>
  <si>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</si>
  <si>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</si>
  <si>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</si>
  <si>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</si>
  <si>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</si>
  <si>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</si>
  <si>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</si>
  <si>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</si>
  <si>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</si>
  <si>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</si>
  <si>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</si>
  <si>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</si>
  <si>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</si>
  <si>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</si>
  <si>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</si>
  <si>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</si>
  <si>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</si>
  <si>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</si>
  <si>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</si>
  <si>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</si>
  <si>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</si>
  <si>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</si>
  <si>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</si>
  <si>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</si>
  <si>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</si>
  <si>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</si>
  <si>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</si>
  <si>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</si>
  <si>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</si>
  <si>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</si>
  <si>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</si>
  <si>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</si>
  <si>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</si>
  <si>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</si>
  <si>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</si>
  <si>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</si>
  <si>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</si>
  <si>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</si>
  <si>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</si>
  <si>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</si>
  <si>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</si>
  <si>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</si>
  <si>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</si>
  <si>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</si>
  <si>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</si>
  <si>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</si>
  <si>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</si>
  <si>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</si>
  <si>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</si>
  <si>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</si>
  <si>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</si>
  <si>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</si>
  <si>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</si>
  <si>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</si>
  <si>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</si>
  <si>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</si>
  <si>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</si>
  <si>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</si>
  <si>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</si>
  <si>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</si>
  <si>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</si>
  <si>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</si>
  <si>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</si>
  <si>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</si>
  <si>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</si>
  <si>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</si>
  <si>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</si>
  <si>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</si>
  <si>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</si>
  <si>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</si>
  <si>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</si>
  <si>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</si>
  <si>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</si>
  <si>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</si>
  <si>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</si>
  <si>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</si>
  <si>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</si>
  <si>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</si>
  <si>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</si>
  <si>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</si>
  <si>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</si>
  <si>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</si>
  <si>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</si>
  <si>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</si>
  <si>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</si>
  <si>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</si>
  <si>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</si>
  <si>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</si>
  <si>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</si>
  <si>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</si>
  <si>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</si>
  <si>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</si>
  <si>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</si>
  <si>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</si>
  <si>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</si>
  <si>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</si>
  <si>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</si>
  <si>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</si>
  <si>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</si>
  <si>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</si>
  <si>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</si>
  <si>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</si>
  <si>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</si>
  <si>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</si>
  <si>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</si>
  <si>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</si>
  <si>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</si>
  <si>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</si>
  <si>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</si>
  <si>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</si>
  <si>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</si>
  <si>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</si>
  <si>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</si>
  <si>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</si>
  <si>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</si>
  <si>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</si>
  <si>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</si>
  <si>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</si>
  <si>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</si>
  <si>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</si>
  <si>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</si>
  <si>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</si>
  <si>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</si>
  <si>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</si>
  <si>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</si>
  <si>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</si>
  <si>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</si>
  <si>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</si>
  <si>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</si>
  <si>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</si>
  <si>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</si>
  <si>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</si>
  <si>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</si>
  <si>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</si>
  <si>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</si>
  <si>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</si>
  <si>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</si>
  <si>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</si>
  <si>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</si>
  <si>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</si>
  <si>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</si>
  <si>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</si>
  <si>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</si>
  <si>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</si>
  <si>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</si>
  <si>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</si>
  <si>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</si>
  <si>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</si>
  <si>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</si>
  <si>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</si>
  <si>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</si>
  <si>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</si>
  <si>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</si>
  <si>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</si>
  <si>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</si>
  <si>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</si>
  <si>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</si>
  <si>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</si>
  <si>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</si>
  <si>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</si>
  <si>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</si>
  <si>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</si>
  <si>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</si>
  <si>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</si>
  <si>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</si>
  <si>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</si>
  <si>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</si>
  <si>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</si>
  <si>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</si>
  <si>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</si>
  <si>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</si>
  <si>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</si>
  <si>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</si>
  <si>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</si>
  <si>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</si>
  <si>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</si>
  <si>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</si>
  <si>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</si>
  <si>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</si>
  <si>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</si>
  <si>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</si>
  <si>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</si>
  <si>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</si>
  <si>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</si>
  <si>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</si>
  <si>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</si>
  <si>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</si>
  <si>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</si>
  <si>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</si>
  <si>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</si>
  <si>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</si>
  <si>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</si>
  <si>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</si>
  <si>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</si>
  <si>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</si>
  <si>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</si>
  <si>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</si>
  <si>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</si>
  <si>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</si>
  <si>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</si>
  <si>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</si>
  <si>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</si>
  <si>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</si>
  <si>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</si>
  <si>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</si>
  <si>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</si>
  <si>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</si>
  <si>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</si>
  <si>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</si>
  <si>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</si>
  <si>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</si>
  <si>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</si>
  <si>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</si>
  <si>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</si>
  <si>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</si>
  <si>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</si>
  <si>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</si>
  <si>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</si>
  <si>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</si>
  <si>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</si>
  <si>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</si>
  <si>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</si>
  <si>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</si>
  <si>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</si>
  <si>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</si>
  <si>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</si>
  <si>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</si>
  <si>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</si>
  <si>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</si>
  <si>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</si>
  <si>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</si>
  <si>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</si>
  <si>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</si>
  <si>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</si>
  <si>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</si>
  <si>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</si>
  <si>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</si>
  <si>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</si>
  <si>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</si>
  <si>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</si>
  <si>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</si>
  <si>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</si>
  <si>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</si>
  <si>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</si>
  <si>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</si>
  <si>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</si>
  <si>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</si>
  <si>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</si>
  <si>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</si>
  <si>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</si>
  <si>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</si>
  <si>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</si>
  <si>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</si>
  <si>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</si>
  <si>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</si>
  <si>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</si>
  <si>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</si>
  <si>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</si>
  <si>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</si>
  <si>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</si>
  <si>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</si>
  <si>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</si>
  <si>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</si>
  <si>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</si>
  <si>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</si>
  <si>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</si>
  <si>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</si>
  <si>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</si>
  <si>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</si>
  <si>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</si>
  <si>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</si>
  <si>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</si>
  <si>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</si>
  <si>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</si>
  <si>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</si>
  <si>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</si>
  <si>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</si>
  <si>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</si>
  <si>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</si>
  <si>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</si>
  <si>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</si>
  <si>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</si>
  <si>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</si>
  <si>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</si>
  <si>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</si>
  <si>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</si>
  <si>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</si>
  <si>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</si>
  <si>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</si>
  <si>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</si>
  <si>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</si>
  <si>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</si>
  <si>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</si>
  <si>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</si>
  <si>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</si>
  <si>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</si>
  <si>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</si>
  <si>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</si>
  <si>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</si>
  <si>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</si>
  <si>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</si>
  <si>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</si>
  <si>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</si>
  <si>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</si>
  <si>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</si>
  <si>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</si>
  <si>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</si>
  <si>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</si>
  <si>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</si>
  <si>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</si>
  <si>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</si>
  <si>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</si>
  <si>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</si>
  <si>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</si>
  <si>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</si>
  <si>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</si>
  <si>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</si>
  <si>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</si>
  <si>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</si>
  <si>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</si>
  <si>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</si>
  <si>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</si>
  <si>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</si>
  <si>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</si>
  <si>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</si>
  <si>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</si>
  <si>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</si>
  <si>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</si>
  <si>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</si>
  <si>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</si>
  <si>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</si>
  <si>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</si>
  <si>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</si>
  <si>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</si>
  <si>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</si>
  <si>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</si>
  <si>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</si>
  <si>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</si>
  <si>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</si>
  <si>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</si>
  <si>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</si>
  <si>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</si>
  <si>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</si>
  <si>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</si>
  <si>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</si>
  <si>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</si>
  <si>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</si>
  <si>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</si>
  <si>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</si>
  <si>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</si>
  <si>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</si>
  <si>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</si>
  <si>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</si>
  <si>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</si>
  <si>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</si>
  <si>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</si>
  <si>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</si>
  <si>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</si>
  <si>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</si>
  <si>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</si>
  <si>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</si>
  <si>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</si>
  <si>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</si>
  <si>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</si>
  <si>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</si>
  <si>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</si>
  <si>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</si>
  <si>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</si>
  <si>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</si>
  <si>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</si>
  <si>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</si>
  <si>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</si>
  <si>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</si>
  <si>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</si>
  <si>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</si>
  <si>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</si>
  <si>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</si>
  <si>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</si>
  <si>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</si>
  <si>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</si>
  <si>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</si>
  <si>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</si>
  <si>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</si>
  <si>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</si>
  <si>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</si>
  <si>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</si>
  <si>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</si>
  <si>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</si>
  <si>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</si>
  <si>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</si>
  <si>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</si>
  <si>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</si>
  <si>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</si>
  <si>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</si>
  <si>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</si>
  <si>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</si>
  <si>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</si>
  <si>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</si>
  <si>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</si>
  <si>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</si>
  <si>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</si>
  <si>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</si>
  <si>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</si>
  <si>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</si>
  <si>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</si>
  <si>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</si>
  <si>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</si>
  <si>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</si>
  <si>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</si>
  <si>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</si>
  <si>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</si>
  <si>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</si>
  <si>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</si>
  <si>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</si>
  <si>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</si>
  <si>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</si>
  <si>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</si>
  <si>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</si>
  <si>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</si>
  <si>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</si>
  <si>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</si>
  <si>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</si>
  <si>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</si>
  <si>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</si>
  <si>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</si>
  <si>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</si>
  <si>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</si>
  <si>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</si>
  <si>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</si>
  <si>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</si>
  <si>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</si>
  <si>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</si>
  <si>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</si>
  <si>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</si>
  <si>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</si>
  <si>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</si>
  <si>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</si>
  <si>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</si>
  <si>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</si>
  <si>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</si>
  <si>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</si>
  <si>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</si>
  <si>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</si>
  <si>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</si>
  <si>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</si>
  <si>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</si>
  <si>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</si>
  <si>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</si>
  <si>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</si>
  <si>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</si>
  <si>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</si>
  <si>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</si>
  <si>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</si>
  <si>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</si>
  <si>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</si>
  <si>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</si>
  <si>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</si>
  <si>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</si>
  <si>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</si>
  <si>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</si>
  <si>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</si>
  <si>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</si>
  <si>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</si>
  <si>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</si>
  <si>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</si>
  <si>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</si>
  <si>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</si>
  <si>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</si>
  <si>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</si>
  <si>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</si>
  <si>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</si>
  <si>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</si>
  <si>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</si>
  <si>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</si>
  <si>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</si>
  <si>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</si>
  <si>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</si>
  <si>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</si>
  <si>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</si>
  <si>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</si>
  <si>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</si>
  <si>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</si>
  <si>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</si>
  <si>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</si>
  <si>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</si>
  <si>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</si>
  <si>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</si>
  <si>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</si>
  <si>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</si>
  <si>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</si>
  <si>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</si>
  <si>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</si>
  <si>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</si>
  <si>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</si>
  <si>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</si>
  <si>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</si>
  <si>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</si>
  <si>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</si>
  <si>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</si>
  <si>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</si>
  <si>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</si>
  <si>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</si>
  <si>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</si>
  <si>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</si>
  <si>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</si>
  <si>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</si>
  <si>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</si>
  <si>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</si>
  <si>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</si>
  <si>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</si>
  <si>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</si>
  <si>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</si>
  <si>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</si>
  <si>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</si>
  <si>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</si>
  <si>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</si>
  <si>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</si>
  <si>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</si>
  <si>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</si>
  <si>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</si>
  <si>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</si>
  <si>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</si>
  <si>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</si>
  <si>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</si>
  <si>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</si>
  <si>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</si>
  <si>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</si>
  <si>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</si>
  <si>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</si>
  <si>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</si>
  <si>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</si>
  <si>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</si>
  <si>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</si>
  <si>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</si>
  <si>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</si>
  <si>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</si>
  <si>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</si>
  <si>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</si>
  <si>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</si>
  <si>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</si>
  <si>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</si>
  <si>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</si>
  <si>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</si>
  <si>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</si>
  <si>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</si>
  <si>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</si>
  <si>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</si>
  <si>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</si>
  <si>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</si>
  <si>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</si>
  <si>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</si>
  <si>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</si>
  <si>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</si>
  <si>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</si>
  <si>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</si>
  <si>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</si>
  <si>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</si>
  <si>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</si>
  <si>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</si>
  <si>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</si>
  <si>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</si>
  <si>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</si>
  <si>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</si>
  <si>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</si>
  <si>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</si>
  <si>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</si>
  <si>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</si>
  <si>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</si>
  <si>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</si>
  <si>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</si>
  <si>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</si>
  <si>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</si>
  <si>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</si>
  <si>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</si>
  <si>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</si>
  <si>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</si>
  <si>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</si>
  <si>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</si>
  <si>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</si>
  <si>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</si>
  <si>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</si>
  <si>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</si>
  <si>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</si>
  <si>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</si>
  <si>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</si>
  <si>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</si>
  <si>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</si>
  <si>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</si>
  <si>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</si>
  <si>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</si>
  <si>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</si>
  <si>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</si>
  <si>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</si>
  <si>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</si>
  <si>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</si>
  <si>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</si>
  <si>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</si>
  <si>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</si>
  <si>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</si>
  <si>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</si>
  <si>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</si>
  <si>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</si>
  <si>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</si>
  <si>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</si>
  <si>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</si>
  <si>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</si>
  <si>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</si>
  <si>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</si>
  <si>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</si>
  <si>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</si>
  <si>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</si>
  <si>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</si>
  <si>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</si>
  <si>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</si>
  <si>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</si>
  <si>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</si>
  <si>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</si>
  <si>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</si>
  <si>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</si>
  <si>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</si>
  <si>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</si>
  <si>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</si>
  <si>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</si>
  <si>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</si>
  <si>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</si>
  <si>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</si>
  <si>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</si>
  <si>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</si>
  <si>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</si>
  <si>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</si>
  <si>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</si>
  <si>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</si>
  <si>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</si>
  <si>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</si>
  <si>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</si>
  <si>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</si>
  <si>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</si>
  <si>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</si>
  <si>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</si>
  <si>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</si>
  <si>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</si>
  <si>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</si>
  <si>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</si>
  <si>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</si>
  <si>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</si>
  <si>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</si>
  <si>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</si>
  <si>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</si>
  <si>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</si>
  <si>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</si>
  <si>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</si>
  <si>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</si>
  <si>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</si>
  <si>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</si>
  <si>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</si>
  <si>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</si>
  <si>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</si>
  <si>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</si>
  <si>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</si>
  <si>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</si>
  <si>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</si>
  <si>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</si>
  <si>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</si>
  <si>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</si>
  <si>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</si>
  <si>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</si>
  <si>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</si>
  <si>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</si>
  <si>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</si>
  <si>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</si>
  <si>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</si>
  <si>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</si>
  <si>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</si>
  <si>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</si>
  <si>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</si>
  <si>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</si>
  <si>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</si>
  <si>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</si>
  <si>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</si>
  <si>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</si>
  <si>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</si>
  <si>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</si>
  <si>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</si>
  <si>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</si>
  <si>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</si>
  <si>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</si>
  <si>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</si>
  <si>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</si>
  <si>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</si>
  <si>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</si>
  <si>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</si>
  <si>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</si>
  <si>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</si>
  <si>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</si>
  <si>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</si>
  <si>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</si>
  <si>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</si>
  <si>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</si>
  <si>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</si>
  <si>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</si>
  <si>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</si>
  <si>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</si>
  <si>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</si>
  <si>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</si>
  <si>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</si>
  <si>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</si>
  <si>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</si>
  <si>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</si>
  <si>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</si>
  <si>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</si>
  <si>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</si>
  <si>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</si>
  <si>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</si>
  <si>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</si>
  <si>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</si>
  <si>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</si>
  <si>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</si>
  <si>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</si>
  <si>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</si>
  <si>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</si>
  <si>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</si>
  <si>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</si>
  <si>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</si>
  <si>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</si>
  <si>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</si>
  <si>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</si>
  <si>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</si>
  <si>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</si>
  <si>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</si>
  <si>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</si>
  <si>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</si>
  <si>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</si>
  <si>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</si>
  <si>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</si>
  <si>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</si>
  <si>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</si>
  <si>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</si>
  <si>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</si>
  <si>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</si>
  <si>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</si>
  <si>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</si>
  <si>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</si>
  <si>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</si>
  <si>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</si>
  <si>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</si>
  <si>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</si>
  <si>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</si>
  <si>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</si>
  <si>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</si>
  <si>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</si>
  <si>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</si>
  <si>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</si>
  <si>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</si>
  <si>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</si>
  <si>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</si>
  <si>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</si>
  <si>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</si>
  <si>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</si>
  <si>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</si>
  <si>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</si>
  <si>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</si>
  <si>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</si>
  <si>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</si>
  <si>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</si>
  <si>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</si>
  <si>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</si>
  <si>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</si>
  <si>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</si>
  <si>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</si>
  <si>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</si>
  <si>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</si>
  <si>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</si>
  <si>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</si>
  <si>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</si>
  <si>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</si>
  <si>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</si>
  <si>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</si>
  <si>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</si>
  <si>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</si>
  <si>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</si>
  <si>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</si>
  <si>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</si>
  <si>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</si>
  <si>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</si>
  <si>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</si>
  <si>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</si>
  <si>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</si>
  <si>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</si>
  <si>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</si>
  <si>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</si>
  <si>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</si>
  <si>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</si>
  <si>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</si>
  <si>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</si>
  <si>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</si>
  <si>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</si>
  <si>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</si>
  <si>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</si>
  <si>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</si>
  <si>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</si>
  <si>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</si>
  <si>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</si>
  <si>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</si>
  <si>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</si>
  <si>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</si>
  <si>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</si>
  <si>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</si>
  <si>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</si>
  <si>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</si>
  <si>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</si>
  <si>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</si>
  <si>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</si>
  <si>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</si>
  <si>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</si>
  <si>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</si>
  <si>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</si>
  <si>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</si>
  <si>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</si>
  <si>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</si>
  <si>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</si>
  <si>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</si>
  <si>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</si>
  <si>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</si>
  <si>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</si>
  <si>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</si>
  <si>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</si>
  <si>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</si>
  <si>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</si>
  <si>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</si>
  <si>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</si>
  <si>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</si>
  <si>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</si>
  <si>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</si>
  <si>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</si>
  <si>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</si>
  <si>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</si>
  <si>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</si>
  <si>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</si>
  <si>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</si>
  <si>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</si>
  <si>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</si>
  <si>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</si>
  <si>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</si>
  <si>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</si>
  <si>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</si>
  <si>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</si>
  <si>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</si>
  <si>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</si>
  <si>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</si>
  <si>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</si>
  <si>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</si>
  <si>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</si>
  <si>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</si>
  <si>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</si>
  <si>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</si>
  <si>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</si>
  <si>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</si>
  <si>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</si>
  <si>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</si>
  <si>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</si>
  <si>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</si>
  <si>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</si>
  <si>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</si>
  <si>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</si>
  <si>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</si>
  <si>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</si>
  <si>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</si>
  <si>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</si>
  <si>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</si>
  <si>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</si>
  <si>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</si>
  <si>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</si>
  <si>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</si>
  <si>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</si>
  <si>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</si>
  <si>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</si>
  <si>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</si>
  <si>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</si>
  <si>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</si>
  <si>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</si>
  <si>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</si>
  <si>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</si>
  <si>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</si>
  <si>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</si>
  <si>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</si>
  <si>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</si>
  <si>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</si>
  <si>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</si>
  <si>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</si>
  <si>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</si>
  <si>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</si>
  <si>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</si>
  <si>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</si>
  <si>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</si>
  <si>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</si>
  <si>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</si>
  <si>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</si>
  <si>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</si>
  <si>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</si>
  <si>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</si>
  <si>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</si>
  <si>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</si>
  <si>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</si>
  <si>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</si>
  <si>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</si>
  <si>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</si>
  <si>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</si>
  <si>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</si>
  <si>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</si>
  <si>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</si>
  <si>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</si>
  <si>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</si>
  <si>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</si>
  <si>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</si>
  <si>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</si>
  <si>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</si>
  <si>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</si>
  <si>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</si>
  <si>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</si>
  <si>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</si>
  <si>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</si>
  <si>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</si>
  <si>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</si>
  <si>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</si>
  <si>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</si>
  <si>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</si>
  <si>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</si>
  <si>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</si>
  <si>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</si>
  <si>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</si>
  <si>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</si>
  <si>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</si>
  <si>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</si>
  <si>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</si>
  <si>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</si>
  <si>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</si>
  <si>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</si>
  <si>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</si>
  <si>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</si>
  <si>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</si>
  <si>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</si>
  <si>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</si>
  <si>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</si>
  <si>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</si>
  <si>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</si>
  <si>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</si>
  <si>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</si>
  <si>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</si>
  <si>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</si>
  <si>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</si>
  <si>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</si>
  <si>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</si>
  <si>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</si>
  <si>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</si>
  <si>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</si>
  <si>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</si>
  <si>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</si>
  <si>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</si>
  <si>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</si>
  <si>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</si>
  <si>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</si>
  <si>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</si>
  <si>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</si>
  <si>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</si>
  <si>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</si>
  <si>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</si>
  <si>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</si>
  <si>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2017 рік</t>
  </si>
  <si>
    <t>2018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</si>
</sst>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49" fontId="9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distributed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3"/>
  <sheetViews>
    <sheetView tabSelected="1" zoomScaleSheetLayoutView="100" zoomScalePageLayoutView="0" workbookViewId="0" topLeftCell="A6">
      <selection activeCell="N665" sqref="N665"/>
    </sheetView>
  </sheetViews>
  <sheetFormatPr defaultColWidth="9.00390625" defaultRowHeight="15" customHeight="1"/>
  <cols>
    <col min="1" max="1" width="4.125" style="1" customWidth="1"/>
    <col min="2" max="2" width="50.375" style="4" customWidth="1"/>
    <col min="3" max="24" width="9.375" style="1" customWidth="1"/>
    <col min="25" max="25" width="9.375" style="38" customWidth="1"/>
    <col min="26" max="26" width="10.25390625" style="1" bestFit="1" customWidth="1"/>
    <col min="27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6"/>
      <c r="C3" s="45" t="s">
        <v>1400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" customHeight="1">
      <c r="A4" s="27"/>
      <c r="B4" s="27"/>
      <c r="C4" s="27" t="s">
        <v>1402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9.75" customHeight="1"/>
    <row r="6" spans="1:25" ht="81" customHeight="1">
      <c r="A6" s="40" t="s">
        <v>1</v>
      </c>
      <c r="B6" s="42" t="s">
        <v>2</v>
      </c>
      <c r="C6" s="41" t="s">
        <v>3</v>
      </c>
      <c r="D6" s="41"/>
      <c r="E6" s="41"/>
      <c r="F6" s="41"/>
      <c r="G6" s="41" t="s">
        <v>4</v>
      </c>
      <c r="H6" s="41"/>
      <c r="I6" s="41"/>
      <c r="J6" s="41"/>
      <c r="K6" s="41" t="s">
        <v>5</v>
      </c>
      <c r="L6" s="41"/>
      <c r="M6" s="41"/>
      <c r="N6" s="41"/>
      <c r="O6" s="41" t="s">
        <v>6</v>
      </c>
      <c r="P6" s="41"/>
      <c r="Q6" s="41"/>
      <c r="R6" s="41"/>
      <c r="S6" s="49" t="s">
        <v>7</v>
      </c>
      <c r="T6" s="50"/>
      <c r="U6" s="49" t="s">
        <v>8</v>
      </c>
      <c r="V6" s="50"/>
      <c r="W6" s="41" t="s">
        <v>9</v>
      </c>
      <c r="X6" s="41"/>
      <c r="Y6" s="46" t="s">
        <v>42</v>
      </c>
    </row>
    <row r="7" spans="1:25" ht="19.5" customHeight="1">
      <c r="A7" s="40"/>
      <c r="B7" s="43"/>
      <c r="C7" s="41" t="s">
        <v>1401</v>
      </c>
      <c r="D7" s="41"/>
      <c r="E7" s="41" t="s">
        <v>1402</v>
      </c>
      <c r="F7" s="41"/>
      <c r="G7" s="41" t="s">
        <v>1401</v>
      </c>
      <c r="H7" s="41"/>
      <c r="I7" s="41" t="s">
        <v>1402</v>
      </c>
      <c r="J7" s="41"/>
      <c r="K7" s="41" t="s">
        <v>1401</v>
      </c>
      <c r="L7" s="41"/>
      <c r="M7" s="41" t="s">
        <v>1402</v>
      </c>
      <c r="N7" s="41"/>
      <c r="O7" s="41" t="s">
        <v>1401</v>
      </c>
      <c r="P7" s="41"/>
      <c r="Q7" s="41" t="s">
        <v>1402</v>
      </c>
      <c r="R7" s="41"/>
      <c r="S7" s="40" t="s">
        <v>1401</v>
      </c>
      <c r="T7" s="40" t="s">
        <v>1402</v>
      </c>
      <c r="U7" s="40" t="s">
        <v>1401</v>
      </c>
      <c r="V7" s="40" t="s">
        <v>1402</v>
      </c>
      <c r="W7" s="41" t="s">
        <v>1401</v>
      </c>
      <c r="X7" s="41" t="s">
        <v>1402</v>
      </c>
      <c r="Y7" s="47"/>
    </row>
    <row r="8" spans="1:25" ht="36.75" customHeight="1">
      <c r="A8" s="40"/>
      <c r="B8" s="44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0"/>
      <c r="T8" s="40"/>
      <c r="U8" s="40"/>
      <c r="V8" s="40"/>
      <c r="W8" s="41"/>
      <c r="X8" s="41"/>
      <c r="Y8" s="48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39">
        <v>23</v>
      </c>
    </row>
    <row r="10" spans="1:253" ht="15" customHeight="1" hidden="1">
      <c r="A10" s="24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5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1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5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2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5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2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5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2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5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2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5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2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5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2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5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2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5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2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5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2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5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2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5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2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5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2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5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2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5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2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5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2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5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2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5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2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5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2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5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2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5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2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5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2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5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2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5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2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5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3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 t="shared" si="0"/>
        <v>0</v>
      </c>
      <c r="X35" s="18">
        <f t="shared" si="1"/>
        <v>0</v>
      </c>
      <c r="Y35" s="25">
        <f aca="true" t="shared" si="4" ref="Y35:Y70">Z35</f>
        <v>0</v>
      </c>
      <c r="Z35" s="3">
        <f t="shared" si="3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2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 t="shared" si="0"/>
        <v>0</v>
      </c>
      <c r="X36" s="20">
        <f t="shared" si="1"/>
        <v>0</v>
      </c>
      <c r="Y36" s="25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2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 t="shared" si="0"/>
        <v>0</v>
      </c>
      <c r="X37" s="20">
        <f t="shared" si="1"/>
        <v>0</v>
      </c>
      <c r="Y37" s="25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2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 t="shared" si="0"/>
        <v>0</v>
      </c>
      <c r="X38" s="20">
        <f t="shared" si="1"/>
        <v>0</v>
      </c>
      <c r="Y38" s="25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2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 t="shared" si="0"/>
        <v>0</v>
      </c>
      <c r="X39" s="20">
        <f t="shared" si="1"/>
        <v>0</v>
      </c>
      <c r="Y39" s="25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2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 t="shared" si="0"/>
        <v>0</v>
      </c>
      <c r="X40" s="20">
        <f t="shared" si="1"/>
        <v>0</v>
      </c>
      <c r="Y40" s="25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2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5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2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 t="shared" si="0"/>
        <v>0</v>
      </c>
      <c r="X42" s="20">
        <f t="shared" si="1"/>
        <v>0</v>
      </c>
      <c r="Y42" s="25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2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 t="shared" si="0"/>
        <v>0</v>
      </c>
      <c r="X43" s="20">
        <f t="shared" si="1"/>
        <v>0</v>
      </c>
      <c r="Y43" s="25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2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 t="shared" si="0"/>
        <v>0</v>
      </c>
      <c r="X44" s="20">
        <f t="shared" si="1"/>
        <v>0</v>
      </c>
      <c r="Y44" s="25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2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 t="shared" si="0"/>
        <v>0</v>
      </c>
      <c r="X45" s="20">
        <f t="shared" si="1"/>
        <v>0</v>
      </c>
      <c r="Y45" s="25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2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 t="shared" si="0"/>
        <v>0</v>
      </c>
      <c r="X46" s="20">
        <f t="shared" si="1"/>
        <v>0</v>
      </c>
      <c r="Y46" s="25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2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5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2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 t="shared" si="0"/>
        <v>0</v>
      </c>
      <c r="X48" s="20">
        <f t="shared" si="1"/>
        <v>0</v>
      </c>
      <c r="Y48" s="25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2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 t="shared" si="0"/>
        <v>0</v>
      </c>
      <c r="X49" s="20">
        <f t="shared" si="1"/>
        <v>0</v>
      </c>
      <c r="Y49" s="25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2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 t="shared" si="0"/>
        <v>0</v>
      </c>
      <c r="X50" s="20">
        <f t="shared" si="1"/>
        <v>0</v>
      </c>
      <c r="Y50" s="25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2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 t="shared" si="0"/>
        <v>0</v>
      </c>
      <c r="X51" s="20">
        <f t="shared" si="1"/>
        <v>0</v>
      </c>
      <c r="Y51" s="25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2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 t="shared" si="0"/>
        <v>0</v>
      </c>
      <c r="X52" s="20">
        <f t="shared" si="1"/>
        <v>0</v>
      </c>
      <c r="Y52" s="25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2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 t="shared" si="0"/>
        <v>0</v>
      </c>
      <c r="X53" s="20">
        <f t="shared" si="1"/>
        <v>0</v>
      </c>
      <c r="Y53" s="25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2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 t="shared" si="0"/>
        <v>0</v>
      </c>
      <c r="X54" s="20">
        <f t="shared" si="1"/>
        <v>0</v>
      </c>
      <c r="Y54" s="25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2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 t="shared" si="0"/>
        <v>0</v>
      </c>
      <c r="X55" s="20">
        <f t="shared" si="1"/>
        <v>0</v>
      </c>
      <c r="Y55" s="25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2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5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2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 t="shared" si="0"/>
        <v>0</v>
      </c>
      <c r="X57" s="20">
        <f t="shared" si="1"/>
        <v>0</v>
      </c>
      <c r="Y57" s="25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2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 t="shared" si="0"/>
        <v>0</v>
      </c>
      <c r="X58" s="20">
        <f t="shared" si="1"/>
        <v>0</v>
      </c>
      <c r="Y58" s="25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2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 t="shared" si="0"/>
        <v>0</v>
      </c>
      <c r="X59" s="20">
        <f t="shared" si="1"/>
        <v>0</v>
      </c>
      <c r="Y59" s="25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2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 t="shared" si="0"/>
        <v>0</v>
      </c>
      <c r="X60" s="20">
        <f t="shared" si="1"/>
        <v>0</v>
      </c>
      <c r="Y60" s="25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2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 t="shared" si="0"/>
        <v>0</v>
      </c>
      <c r="X61" s="20">
        <f t="shared" si="1"/>
        <v>0</v>
      </c>
      <c r="Y61" s="25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2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 t="shared" si="0"/>
        <v>0</v>
      </c>
      <c r="X62" s="20">
        <f t="shared" si="1"/>
        <v>0</v>
      </c>
      <c r="Y62" s="25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2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 t="shared" si="0"/>
        <v>0</v>
      </c>
      <c r="X63" s="20">
        <f t="shared" si="1"/>
        <v>0</v>
      </c>
      <c r="Y63" s="25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2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 t="shared" si="0"/>
        <v>0</v>
      </c>
      <c r="X64" s="20">
        <f t="shared" si="1"/>
        <v>0</v>
      </c>
      <c r="Y64" s="25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3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 t="shared" si="0"/>
        <v>0</v>
      </c>
      <c r="X65" s="18">
        <f t="shared" si="1"/>
        <v>0</v>
      </c>
      <c r="Y65" s="25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2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 t="shared" si="0"/>
        <v>0</v>
      </c>
      <c r="X66" s="20">
        <f t="shared" si="1"/>
        <v>0</v>
      </c>
      <c r="Y66" s="25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2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 t="shared" si="0"/>
        <v>0</v>
      </c>
      <c r="X67" s="20">
        <f t="shared" si="1"/>
        <v>0</v>
      </c>
      <c r="Y67" s="25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2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 t="shared" si="0"/>
        <v>0</v>
      </c>
      <c r="X68" s="20">
        <f t="shared" si="1"/>
        <v>0</v>
      </c>
      <c r="Y68" s="25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2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5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2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5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2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5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2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5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2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5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2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5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2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5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2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5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2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5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2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5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2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5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2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5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2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5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2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5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3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 t="shared" si="8"/>
        <v>0</v>
      </c>
      <c r="X83" s="18">
        <f t="shared" si="9"/>
        <v>0</v>
      </c>
      <c r="Y83" s="25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2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5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2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5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2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 t="shared" si="8"/>
        <v>0</v>
      </c>
      <c r="X86" s="20">
        <f t="shared" si="9"/>
        <v>0</v>
      </c>
      <c r="Y86" s="25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2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5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2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5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2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5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2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5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2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5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2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5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2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5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2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5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2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5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2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5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2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5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2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5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2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5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2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5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2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5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2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5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2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5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2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5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2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5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2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5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2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5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2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5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2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5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2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5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2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5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2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5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2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5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2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5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2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5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2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5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2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5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2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5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2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5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2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5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2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5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2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5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2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5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2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5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2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5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2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5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2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5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2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5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2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5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3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 t="shared" si="8"/>
        <v>0</v>
      </c>
      <c r="X130" s="18">
        <f t="shared" si="9"/>
        <v>0</v>
      </c>
      <c r="Y130" s="25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2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5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2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5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2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 t="shared" si="8"/>
        <v>0</v>
      </c>
      <c r="X133" s="20">
        <f t="shared" si="9"/>
        <v>0</v>
      </c>
      <c r="Y133" s="25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2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5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2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5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2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5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2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5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2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5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2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5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2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5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2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5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2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5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2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5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2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5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2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5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2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5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2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5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2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5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2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5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2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5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2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5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2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5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2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5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2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5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2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5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2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5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2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5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2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5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2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5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2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5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2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5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2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5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2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5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2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5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2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5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2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5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2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5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2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5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2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5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2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5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2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5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2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5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2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5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2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5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2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5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2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5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2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5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2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5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2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5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2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5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2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5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2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5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2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5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2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5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2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5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3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 t="shared" si="13"/>
        <v>0</v>
      </c>
      <c r="X186" s="18">
        <f t="shared" si="14"/>
        <v>0</v>
      </c>
      <c r="Y186" s="25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2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5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2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5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2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 t="shared" si="13"/>
        <v>0</v>
      </c>
      <c r="X189" s="20">
        <f t="shared" si="14"/>
        <v>0</v>
      </c>
      <c r="Y189" s="25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2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5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2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5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2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5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2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5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2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5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2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5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2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5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2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5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2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5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2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5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2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5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2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5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2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5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2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5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2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5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2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5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2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5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2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5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2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5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2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5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2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5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2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5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3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 t="shared" si="17"/>
        <v>0</v>
      </c>
      <c r="X212" s="18">
        <f t="shared" si="18"/>
        <v>0</v>
      </c>
      <c r="Y212" s="25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2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5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2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5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2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 t="shared" si="17"/>
        <v>0</v>
      </c>
      <c r="X215" s="20">
        <f t="shared" si="18"/>
        <v>0</v>
      </c>
      <c r="Y215" s="25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2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5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2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5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2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5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2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5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2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5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2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5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2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5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2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5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2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5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2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5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3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 t="shared" si="17"/>
        <v>0</v>
      </c>
      <c r="X226" s="18">
        <f t="shared" si="18"/>
        <v>0</v>
      </c>
      <c r="Y226" s="25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2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5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2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5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2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 t="shared" si="17"/>
        <v>0</v>
      </c>
      <c r="X229" s="20">
        <f t="shared" si="18"/>
        <v>0</v>
      </c>
      <c r="Y229" s="25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2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5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2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5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2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5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2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5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2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5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2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5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2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5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2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5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2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5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2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5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2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5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2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5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2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5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2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5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2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5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2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5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2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5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2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5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2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5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2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5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2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5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2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5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2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5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2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5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2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5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3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 t="shared" si="17"/>
        <v>0</v>
      </c>
      <c r="X255" s="18">
        <f t="shared" si="18"/>
        <v>0</v>
      </c>
      <c r="Y255" s="25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2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5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2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5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2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 t="shared" si="17"/>
        <v>0</v>
      </c>
      <c r="X258" s="20">
        <f t="shared" si="18"/>
        <v>0</v>
      </c>
      <c r="Y258" s="25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2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5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2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5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2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5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2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5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2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5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2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5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2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5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2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5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2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5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2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5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2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5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2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5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2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5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2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5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3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 t="shared" si="21"/>
        <v>0</v>
      </c>
      <c r="X273" s="18">
        <f t="shared" si="22"/>
        <v>0</v>
      </c>
      <c r="Y273" s="25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2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5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2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5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2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 t="shared" si="21"/>
        <v>0</v>
      </c>
      <c r="X276" s="20">
        <f t="shared" si="22"/>
        <v>0</v>
      </c>
      <c r="Y276" s="25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2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5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2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5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2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5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2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5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2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5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2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5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2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5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2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5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2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5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2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5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2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5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2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5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2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5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2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5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2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5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2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5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2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5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2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5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2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5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2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5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2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5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2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5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2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5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2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5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2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5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3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 t="shared" si="21"/>
        <v>0</v>
      </c>
      <c r="X302" s="18">
        <f t="shared" si="22"/>
        <v>0</v>
      </c>
      <c r="Y302" s="25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2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5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2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5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2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 t="shared" si="21"/>
        <v>0</v>
      </c>
      <c r="X305" s="20">
        <f t="shared" si="22"/>
        <v>0</v>
      </c>
      <c r="Y305" s="25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2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5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2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5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2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5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2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5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2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5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2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5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2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5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2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5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2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5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2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5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2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5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2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5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2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5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2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5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2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5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2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5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2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5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2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5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2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5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2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5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3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 t="shared" si="21"/>
        <v>0</v>
      </c>
      <c r="X326" s="18">
        <f t="shared" si="22"/>
        <v>0</v>
      </c>
      <c r="Y326" s="25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2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5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2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5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2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 t="shared" si="21"/>
        <v>0</v>
      </c>
      <c r="X329" s="20">
        <f t="shared" si="22"/>
        <v>0</v>
      </c>
      <c r="Y329" s="25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2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5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2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5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2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5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2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5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2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5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2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5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2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5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2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5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2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5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2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5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2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5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2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5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2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5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2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5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2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5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2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5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2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5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2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5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2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5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2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5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2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5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2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5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2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5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2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5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2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5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2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5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2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5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2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5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2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5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3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 t="shared" si="25"/>
        <v>0</v>
      </c>
      <c r="X359" s="18">
        <f t="shared" si="26"/>
        <v>0</v>
      </c>
      <c r="Y359" s="25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2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5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2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5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2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 t="shared" si="25"/>
        <v>0</v>
      </c>
      <c r="X362" s="20">
        <f t="shared" si="26"/>
        <v>0</v>
      </c>
      <c r="Y362" s="25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2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5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2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5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2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5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2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5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2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5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2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5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2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5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2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5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2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5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2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5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2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5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2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5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2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5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2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5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2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5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2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5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2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5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2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5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2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5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2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5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2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5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2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5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2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5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2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5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2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5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2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5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3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 t="shared" si="25"/>
        <v>0</v>
      </c>
      <c r="X389" s="18">
        <f t="shared" si="26"/>
        <v>0</v>
      </c>
      <c r="Y389" s="25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2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5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2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5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2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 t="shared" si="25"/>
        <v>0</v>
      </c>
      <c r="X392" s="20">
        <f t="shared" si="26"/>
        <v>0</v>
      </c>
      <c r="Y392" s="25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2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5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2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5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2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5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2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5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2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5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2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5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2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5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2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5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2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5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2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5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2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5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2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5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2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5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2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5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2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5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2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5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2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5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2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5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2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5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2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5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2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5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3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 t="shared" si="29"/>
        <v>0</v>
      </c>
      <c r="X414" s="18">
        <f t="shared" si="30"/>
        <v>0</v>
      </c>
      <c r="Y414" s="25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2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5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2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5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2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 t="shared" si="29"/>
        <v>0</v>
      </c>
      <c r="X417" s="20">
        <f t="shared" si="30"/>
        <v>0</v>
      </c>
      <c r="Y417" s="25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2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5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2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5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2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5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2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5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2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5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2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5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2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5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2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5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2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5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2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5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2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5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2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5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2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5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2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5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2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5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2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5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2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5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2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5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2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5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2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5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2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5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2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5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2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5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2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5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2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5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2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5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2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5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2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5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2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5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2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5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3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 t="shared" si="29"/>
        <v>0</v>
      </c>
      <c r="X448" s="18">
        <f t="shared" si="30"/>
        <v>0</v>
      </c>
      <c r="Y448" s="25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2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5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2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5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2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 t="shared" si="29"/>
        <v>0</v>
      </c>
      <c r="X451" s="20">
        <f t="shared" si="30"/>
        <v>0</v>
      </c>
      <c r="Y451" s="25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2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5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2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5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2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5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2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5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2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5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2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5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2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5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2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5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2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5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2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5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2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5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2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5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2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5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2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5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2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5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2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5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2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5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2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5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2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5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2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5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2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5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2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5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2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5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2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5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2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5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2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5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2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5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2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5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3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 t="shared" si="33"/>
        <v>0</v>
      </c>
      <c r="X480" s="18">
        <f t="shared" si="34"/>
        <v>0</v>
      </c>
      <c r="Y480" s="25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2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5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2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5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2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 t="shared" si="33"/>
        <v>0</v>
      </c>
      <c r="X483" s="20">
        <f t="shared" si="34"/>
        <v>0</v>
      </c>
      <c r="Y483" s="25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2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5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2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5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2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5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2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5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2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5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2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5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2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5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2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5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2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5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2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5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2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5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2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5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2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5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2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5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2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5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3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 t="shared" si="33"/>
        <v>0</v>
      </c>
      <c r="X499" s="18">
        <f t="shared" si="34"/>
        <v>0</v>
      </c>
      <c r="Y499" s="25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2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5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2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5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2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 t="shared" si="33"/>
        <v>0</v>
      </c>
      <c r="X502" s="20">
        <f t="shared" si="34"/>
        <v>0</v>
      </c>
      <c r="Y502" s="25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2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5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2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5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2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5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2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5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2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5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2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5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2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5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2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5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2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5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2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5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2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5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2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5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2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5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2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5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2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5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2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5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2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5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3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 t="shared" si="33"/>
        <v>0</v>
      </c>
      <c r="X520" s="18">
        <f t="shared" si="34"/>
        <v>0</v>
      </c>
      <c r="Y520" s="25">
        <f t="shared" si="36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2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5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2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5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2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 aca="true" t="shared" si="37" ref="W523:W586">C523+G523+K523+O523+S523+U523</f>
        <v>0</v>
      </c>
      <c r="X523" s="20">
        <f aca="true" t="shared" si="38" ref="X523:X586">E523+I523+M523+Q523+T523+V523</f>
        <v>0</v>
      </c>
      <c r="Y523" s="25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2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5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2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5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2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5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2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5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2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5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2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5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2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5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2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5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2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5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2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5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2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5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2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5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2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5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2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5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3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 t="shared" si="37"/>
        <v>0</v>
      </c>
      <c r="X538" s="18">
        <f t="shared" si="38"/>
        <v>0</v>
      </c>
      <c r="Y538" s="25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2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5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2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5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2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 t="shared" si="37"/>
        <v>0</v>
      </c>
      <c r="X541" s="20">
        <f t="shared" si="38"/>
        <v>0</v>
      </c>
      <c r="Y541" s="25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2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5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2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5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2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5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2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5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2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5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2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5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2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5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2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5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2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5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2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5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2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5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2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5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2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5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2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5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2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5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2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5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2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5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2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5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2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5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2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5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2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5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2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5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2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5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2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5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2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5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2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5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2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5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2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5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2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5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2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5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2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5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2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5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2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5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2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5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3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 t="shared" si="37"/>
        <v>0</v>
      </c>
      <c r="X576" s="18">
        <f t="shared" si="38"/>
        <v>0</v>
      </c>
      <c r="Y576" s="25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2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5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2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5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2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 t="shared" si="37"/>
        <v>0</v>
      </c>
      <c r="X579" s="20">
        <f t="shared" si="38"/>
        <v>0</v>
      </c>
      <c r="Y579" s="25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2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5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2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5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2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5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2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5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2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5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2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5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2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5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2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5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2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5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2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5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2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5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2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5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2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5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2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5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2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5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2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5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2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5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2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5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2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5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2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5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3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 t="shared" si="41"/>
        <v>0</v>
      </c>
      <c r="X600" s="18">
        <f t="shared" si="42"/>
        <v>0</v>
      </c>
      <c r="Y600" s="25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2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5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2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5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2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 t="shared" si="41"/>
        <v>0</v>
      </c>
      <c r="X603" s="20">
        <f t="shared" si="42"/>
        <v>0</v>
      </c>
      <c r="Y603" s="25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2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5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2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5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2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5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2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5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2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5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2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5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2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5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2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5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2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5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2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5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2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5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2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5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2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5">
        <f t="shared" si="40"/>
        <v>0</v>
      </c>
      <c r="Z616" s="3">
        <f aca="true" t="shared" si="43" ref="Z616:Z661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2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5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2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5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2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5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2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5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2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5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3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 t="shared" si="41"/>
        <v>0</v>
      </c>
      <c r="X622" s="18">
        <f t="shared" si="42"/>
        <v>0</v>
      </c>
      <c r="Y622" s="25">
        <f t="shared" si="40"/>
        <v>0</v>
      </c>
      <c r="Z622" s="3">
        <f t="shared" si="4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2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 t="shared" si="41"/>
        <v>0</v>
      </c>
      <c r="X623" s="20">
        <f t="shared" si="42"/>
        <v>0</v>
      </c>
      <c r="Y623" s="25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2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 t="shared" si="41"/>
        <v>0</v>
      </c>
      <c r="X624" s="20">
        <f t="shared" si="42"/>
        <v>0</v>
      </c>
      <c r="Y624" s="25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2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 t="shared" si="41"/>
        <v>0</v>
      </c>
      <c r="X625" s="20">
        <f t="shared" si="42"/>
        <v>0</v>
      </c>
      <c r="Y625" s="25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2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 t="shared" si="41"/>
        <v>0</v>
      </c>
      <c r="X626" s="20">
        <f t="shared" si="42"/>
        <v>0</v>
      </c>
      <c r="Y626" s="25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2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 t="shared" si="41"/>
        <v>0</v>
      </c>
      <c r="X627" s="20">
        <f t="shared" si="42"/>
        <v>0</v>
      </c>
      <c r="Y627" s="25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2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 t="shared" si="41"/>
        <v>0</v>
      </c>
      <c r="X628" s="20">
        <f t="shared" si="42"/>
        <v>0</v>
      </c>
      <c r="Y628" s="25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2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 t="shared" si="41"/>
        <v>0</v>
      </c>
      <c r="X629" s="20">
        <f t="shared" si="42"/>
        <v>0</v>
      </c>
      <c r="Y629" s="25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2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 t="shared" si="41"/>
        <v>0</v>
      </c>
      <c r="X630" s="20">
        <f t="shared" si="42"/>
        <v>0</v>
      </c>
      <c r="Y630" s="25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2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 t="shared" si="41"/>
        <v>0</v>
      </c>
      <c r="X631" s="20">
        <f t="shared" si="42"/>
        <v>0</v>
      </c>
      <c r="Y631" s="25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2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 t="shared" si="41"/>
        <v>0</v>
      </c>
      <c r="X632" s="20">
        <f t="shared" si="42"/>
        <v>0</v>
      </c>
      <c r="Y632" s="25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2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 t="shared" si="41"/>
        <v>0</v>
      </c>
      <c r="X633" s="20">
        <f t="shared" si="42"/>
        <v>0</v>
      </c>
      <c r="Y633" s="25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2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 t="shared" si="41"/>
        <v>0</v>
      </c>
      <c r="X634" s="20">
        <f t="shared" si="42"/>
        <v>0</v>
      </c>
      <c r="Y634" s="25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2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 t="shared" si="41"/>
        <v>0</v>
      </c>
      <c r="X635" s="20">
        <f t="shared" si="42"/>
        <v>0</v>
      </c>
      <c r="Y635" s="25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2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 t="shared" si="41"/>
        <v>0</v>
      </c>
      <c r="X636" s="20">
        <f t="shared" si="42"/>
        <v>0</v>
      </c>
      <c r="Y636" s="25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2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 t="shared" si="41"/>
        <v>0</v>
      </c>
      <c r="X637" s="20">
        <f t="shared" si="42"/>
        <v>0</v>
      </c>
      <c r="Y637" s="25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2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 t="shared" si="41"/>
        <v>0</v>
      </c>
      <c r="X638" s="20">
        <f t="shared" si="42"/>
        <v>0</v>
      </c>
      <c r="Y638" s="25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2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 t="shared" si="41"/>
        <v>0</v>
      </c>
      <c r="X639" s="20">
        <f t="shared" si="42"/>
        <v>0</v>
      </c>
      <c r="Y639" s="25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2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 t="shared" si="41"/>
        <v>0</v>
      </c>
      <c r="X640" s="20">
        <f t="shared" si="42"/>
        <v>0</v>
      </c>
      <c r="Y640" s="25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2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 t="shared" si="41"/>
        <v>0</v>
      </c>
      <c r="X641" s="20">
        <f t="shared" si="42"/>
        <v>0</v>
      </c>
      <c r="Y641" s="25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2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 t="shared" si="41"/>
        <v>0</v>
      </c>
      <c r="X642" s="20">
        <f t="shared" si="42"/>
        <v>0</v>
      </c>
      <c r="Y642" s="25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2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 t="shared" si="41"/>
        <v>0</v>
      </c>
      <c r="X643" s="20">
        <f t="shared" si="42"/>
        <v>0</v>
      </c>
      <c r="Y643" s="25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2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 t="shared" si="41"/>
        <v>0</v>
      </c>
      <c r="X644" s="20">
        <f t="shared" si="42"/>
        <v>0</v>
      </c>
      <c r="Y644" s="25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2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 t="shared" si="41"/>
        <v>0</v>
      </c>
      <c r="X645" s="20">
        <f t="shared" si="42"/>
        <v>0</v>
      </c>
      <c r="Y645" s="25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3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 t="shared" si="41"/>
        <v>0</v>
      </c>
      <c r="X646" s="18">
        <f t="shared" si="42"/>
        <v>0</v>
      </c>
      <c r="Y646" s="25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2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5">
        <f aca="true" t="shared" si="44" ref="Y647:Y697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2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5">
        <f t="shared" si="44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2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 t="shared" si="41"/>
        <v>0</v>
      </c>
      <c r="X649" s="20">
        <f t="shared" si="42"/>
        <v>0</v>
      </c>
      <c r="Y649" s="25">
        <f t="shared" si="44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2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5">
        <f t="shared" si="44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2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5" ref="W651:W661">C651+G651+K651+O651+S651+U651</f>
        <v>0</v>
      </c>
      <c r="X651" s="20">
        <f aca="true" t="shared" si="46" ref="X651:X661">E651+I651+M651+Q651+T651+V651</f>
        <v>0</v>
      </c>
      <c r="Y651" s="25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2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5"/>
        <v>0</v>
      </c>
      <c r="X652" s="20">
        <f t="shared" si="46"/>
        <v>0</v>
      </c>
      <c r="Y652" s="25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2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5"/>
        <v>0</v>
      </c>
      <c r="X653" s="20">
        <f t="shared" si="46"/>
        <v>0</v>
      </c>
      <c r="Y653" s="25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2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5"/>
        <v>0</v>
      </c>
      <c r="X654" s="20">
        <f t="shared" si="46"/>
        <v>0</v>
      </c>
      <c r="Y654" s="25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2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5"/>
        <v>0</v>
      </c>
      <c r="X655" s="20">
        <f t="shared" si="46"/>
        <v>0</v>
      </c>
      <c r="Y655" s="25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2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5"/>
        <v>0</v>
      </c>
      <c r="X656" s="20">
        <f t="shared" si="46"/>
        <v>0</v>
      </c>
      <c r="Y656" s="25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2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5"/>
        <v>0</v>
      </c>
      <c r="X657" s="20">
        <f t="shared" si="46"/>
        <v>0</v>
      </c>
      <c r="Y657" s="25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2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5"/>
        <v>0</v>
      </c>
      <c r="X658" s="20">
        <f t="shared" si="46"/>
        <v>0</v>
      </c>
      <c r="Y658" s="25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2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5"/>
        <v>0</v>
      </c>
      <c r="X659" s="20">
        <f t="shared" si="46"/>
        <v>0</v>
      </c>
      <c r="Y659" s="25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2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5"/>
        <v>0</v>
      </c>
      <c r="X660" s="20">
        <f t="shared" si="46"/>
        <v>0</v>
      </c>
      <c r="Y660" s="25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2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5"/>
        <v>0</v>
      </c>
      <c r="X661" s="20">
        <f t="shared" si="46"/>
        <v>0</v>
      </c>
      <c r="Y661" s="25">
        <f t="shared" si="44"/>
        <v>0</v>
      </c>
      <c r="Z661" s="3">
        <f t="shared" si="4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>
      <c r="A662" s="30" t="s">
        <v>39</v>
      </c>
      <c r="B662" s="31" t="s">
        <v>1323</v>
      </c>
      <c r="C662" s="32">
        <v>20367</v>
      </c>
      <c r="D662" s="32">
        <v>3522</v>
      </c>
      <c r="E662" s="33">
        <v>28463</v>
      </c>
      <c r="F662" s="33">
        <v>3409</v>
      </c>
      <c r="G662" s="32">
        <v>4348</v>
      </c>
      <c r="H662" s="32">
        <v>3739</v>
      </c>
      <c r="I662" s="33">
        <v>1389</v>
      </c>
      <c r="J662" s="33">
        <v>792</v>
      </c>
      <c r="K662" s="32">
        <v>28188</v>
      </c>
      <c r="L662" s="32">
        <v>22328</v>
      </c>
      <c r="M662" s="33">
        <v>30378</v>
      </c>
      <c r="N662" s="33">
        <v>25712</v>
      </c>
      <c r="O662" s="32">
        <v>19732</v>
      </c>
      <c r="P662" s="32">
        <v>19279</v>
      </c>
      <c r="Q662" s="33">
        <v>16963</v>
      </c>
      <c r="R662" s="33">
        <v>16680</v>
      </c>
      <c r="S662" s="32">
        <v>12</v>
      </c>
      <c r="T662" s="32">
        <v>4</v>
      </c>
      <c r="U662" s="32">
        <v>35</v>
      </c>
      <c r="V662" s="32">
        <v>23</v>
      </c>
      <c r="W662" s="34">
        <f aca="true" t="shared" si="47" ref="W662:W697">C662+G662+K662+O662+T662+V662</f>
        <v>72662</v>
      </c>
      <c r="X662" s="37">
        <v>77220</v>
      </c>
      <c r="Y662" s="25">
        <f t="shared" si="44"/>
        <v>6.2728799097189665</v>
      </c>
      <c r="Z662" s="3">
        <f>(X662/W662*100-100)</f>
        <v>6.2728799097189665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>
      <c r="A663" s="22" t="s">
        <v>1324</v>
      </c>
      <c r="B663" s="7" t="s">
        <v>1325</v>
      </c>
      <c r="C663" s="8">
        <v>643</v>
      </c>
      <c r="D663" s="8">
        <v>191</v>
      </c>
      <c r="E663" s="29">
        <v>841</v>
      </c>
      <c r="F663" s="29">
        <v>144</v>
      </c>
      <c r="G663" s="8">
        <v>98</v>
      </c>
      <c r="H663" s="8">
        <v>85</v>
      </c>
      <c r="I663" s="29">
        <v>31</v>
      </c>
      <c r="J663" s="29">
        <v>24</v>
      </c>
      <c r="K663" s="8">
        <v>982</v>
      </c>
      <c r="L663" s="8">
        <v>843</v>
      </c>
      <c r="M663" s="29">
        <v>964</v>
      </c>
      <c r="N663" s="29">
        <v>868</v>
      </c>
      <c r="O663" s="8">
        <v>748</v>
      </c>
      <c r="P663" s="8">
        <v>742</v>
      </c>
      <c r="Q663" s="29">
        <v>537</v>
      </c>
      <c r="R663" s="29">
        <v>526</v>
      </c>
      <c r="S663" s="8"/>
      <c r="T663" s="8"/>
      <c r="U663" s="8"/>
      <c r="V663" s="8">
        <v>1</v>
      </c>
      <c r="W663" s="20">
        <f t="shared" si="47"/>
        <v>2472</v>
      </c>
      <c r="X663" s="29">
        <v>2374</v>
      </c>
      <c r="Y663" s="25">
        <f t="shared" si="44"/>
        <v>-3.964401294498373</v>
      </c>
      <c r="Z663" s="3">
        <f aca="true" t="shared" si="48" ref="Z663:Z703">(X663/W663*100-100)</f>
        <v>-3.964401294498373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>
      <c r="A664" s="22" t="s">
        <v>1326</v>
      </c>
      <c r="B664" s="7" t="s">
        <v>1327</v>
      </c>
      <c r="C664" s="8">
        <v>394</v>
      </c>
      <c r="D664" s="8">
        <v>119</v>
      </c>
      <c r="E664" s="29">
        <v>657</v>
      </c>
      <c r="F664" s="29">
        <v>150</v>
      </c>
      <c r="G664" s="8">
        <v>62</v>
      </c>
      <c r="H664" s="8">
        <v>37</v>
      </c>
      <c r="I664" s="29">
        <v>25</v>
      </c>
      <c r="J664" s="29">
        <v>16</v>
      </c>
      <c r="K664" s="8">
        <v>681</v>
      </c>
      <c r="L664" s="8">
        <v>540</v>
      </c>
      <c r="M664" s="29">
        <v>635</v>
      </c>
      <c r="N664" s="29">
        <v>549</v>
      </c>
      <c r="O664" s="8">
        <v>353</v>
      </c>
      <c r="P664" s="8">
        <v>344</v>
      </c>
      <c r="Q664" s="29">
        <v>347</v>
      </c>
      <c r="R664" s="29">
        <v>342</v>
      </c>
      <c r="S664" s="8"/>
      <c r="T664" s="8"/>
      <c r="U664" s="8">
        <v>1</v>
      </c>
      <c r="V664" s="8"/>
      <c r="W664" s="20">
        <f t="shared" si="47"/>
        <v>1490</v>
      </c>
      <c r="X664" s="29">
        <v>1664</v>
      </c>
      <c r="Y664" s="25">
        <f t="shared" si="44"/>
        <v>11.677852348993284</v>
      </c>
      <c r="Z664" s="3">
        <f t="shared" si="48"/>
        <v>11.677852348993284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>
      <c r="A665" s="22" t="s">
        <v>1328</v>
      </c>
      <c r="B665" s="7" t="s">
        <v>1329</v>
      </c>
      <c r="C665" s="8">
        <v>313</v>
      </c>
      <c r="D665" s="8">
        <v>120</v>
      </c>
      <c r="E665" s="29">
        <v>533</v>
      </c>
      <c r="F665" s="29">
        <v>91</v>
      </c>
      <c r="G665" s="8">
        <v>104</v>
      </c>
      <c r="H665" s="8">
        <v>92</v>
      </c>
      <c r="I665" s="29">
        <v>15</v>
      </c>
      <c r="J665" s="29">
        <v>11</v>
      </c>
      <c r="K665" s="8">
        <v>619</v>
      </c>
      <c r="L665" s="8">
        <v>552</v>
      </c>
      <c r="M665" s="29">
        <v>900</v>
      </c>
      <c r="N665" s="29">
        <v>851</v>
      </c>
      <c r="O665" s="8">
        <v>373</v>
      </c>
      <c r="P665" s="8">
        <v>353</v>
      </c>
      <c r="Q665" s="29">
        <v>291</v>
      </c>
      <c r="R665" s="29">
        <v>279</v>
      </c>
      <c r="S665" s="8">
        <v>2</v>
      </c>
      <c r="T665" s="8"/>
      <c r="U665" s="8"/>
      <c r="V665" s="8">
        <v>1</v>
      </c>
      <c r="W665" s="20">
        <f t="shared" si="47"/>
        <v>1410</v>
      </c>
      <c r="X665" s="29">
        <v>1740</v>
      </c>
      <c r="Y665" s="25">
        <f t="shared" si="44"/>
        <v>23.40425531914893</v>
      </c>
      <c r="Z665" s="3">
        <f t="shared" si="48"/>
        <v>23.40425531914893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>
      <c r="A666" s="22" t="s">
        <v>1330</v>
      </c>
      <c r="B666" s="7" t="s">
        <v>1331</v>
      </c>
      <c r="C666" s="8">
        <v>208</v>
      </c>
      <c r="D666" s="8">
        <v>56</v>
      </c>
      <c r="E666" s="29">
        <v>278</v>
      </c>
      <c r="F666" s="29">
        <v>33</v>
      </c>
      <c r="G666" s="8">
        <v>37</v>
      </c>
      <c r="H666" s="8">
        <v>36</v>
      </c>
      <c r="I666" s="29">
        <v>11</v>
      </c>
      <c r="J666" s="29">
        <v>9</v>
      </c>
      <c r="K666" s="8">
        <v>287</v>
      </c>
      <c r="L666" s="8">
        <v>240</v>
      </c>
      <c r="M666" s="29">
        <v>291</v>
      </c>
      <c r="N666" s="29">
        <v>254</v>
      </c>
      <c r="O666" s="8">
        <v>134</v>
      </c>
      <c r="P666" s="8">
        <v>132</v>
      </c>
      <c r="Q666" s="29">
        <v>165</v>
      </c>
      <c r="R666" s="29">
        <v>165</v>
      </c>
      <c r="S666" s="8"/>
      <c r="T666" s="8"/>
      <c r="U666" s="8">
        <v>1</v>
      </c>
      <c r="V666" s="8"/>
      <c r="W666" s="20">
        <f t="shared" si="47"/>
        <v>666</v>
      </c>
      <c r="X666" s="29">
        <v>745</v>
      </c>
      <c r="Y666" s="25">
        <f t="shared" si="44"/>
        <v>11.861861861861868</v>
      </c>
      <c r="Z666" s="3">
        <f t="shared" si="48"/>
        <v>11.861861861861868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>
      <c r="A667" s="22" t="s">
        <v>1332</v>
      </c>
      <c r="B667" s="7" t="s">
        <v>1333</v>
      </c>
      <c r="C667" s="8">
        <v>394</v>
      </c>
      <c r="D667" s="8">
        <v>125</v>
      </c>
      <c r="E667" s="29">
        <v>696</v>
      </c>
      <c r="F667" s="29">
        <v>135</v>
      </c>
      <c r="G667" s="8">
        <v>63</v>
      </c>
      <c r="H667" s="8">
        <v>57</v>
      </c>
      <c r="I667" s="29">
        <v>29</v>
      </c>
      <c r="J667" s="29">
        <v>16</v>
      </c>
      <c r="K667" s="8">
        <v>1025</v>
      </c>
      <c r="L667" s="8">
        <v>939</v>
      </c>
      <c r="M667" s="29">
        <v>1072</v>
      </c>
      <c r="N667" s="29">
        <v>992</v>
      </c>
      <c r="O667" s="8">
        <v>604</v>
      </c>
      <c r="P667" s="8">
        <v>596</v>
      </c>
      <c r="Q667" s="29">
        <v>590</v>
      </c>
      <c r="R667" s="29">
        <v>584</v>
      </c>
      <c r="S667" s="8"/>
      <c r="T667" s="8"/>
      <c r="U667" s="8"/>
      <c r="V667" s="8">
        <v>3</v>
      </c>
      <c r="W667" s="20">
        <f t="shared" si="47"/>
        <v>2089</v>
      </c>
      <c r="X667" s="29">
        <v>2390</v>
      </c>
      <c r="Y667" s="25">
        <f t="shared" si="44"/>
        <v>14.408808042125415</v>
      </c>
      <c r="Z667" s="3">
        <f t="shared" si="48"/>
        <v>14.408808042125415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4.25" customHeight="1">
      <c r="A668" s="22" t="s">
        <v>1334</v>
      </c>
      <c r="B668" s="7" t="s">
        <v>1335</v>
      </c>
      <c r="C668" s="8">
        <v>3453</v>
      </c>
      <c r="D668" s="8">
        <v>331</v>
      </c>
      <c r="E668" s="29">
        <v>6450</v>
      </c>
      <c r="F668" s="29">
        <v>330</v>
      </c>
      <c r="G668" s="8">
        <v>1839</v>
      </c>
      <c r="H668" s="8">
        <v>1710</v>
      </c>
      <c r="I668" s="29">
        <v>318</v>
      </c>
      <c r="J668" s="29">
        <v>163</v>
      </c>
      <c r="K668" s="8">
        <v>4479</v>
      </c>
      <c r="L668" s="8">
        <v>3523</v>
      </c>
      <c r="M668" s="29">
        <v>5126</v>
      </c>
      <c r="N668" s="29">
        <v>4223</v>
      </c>
      <c r="O668" s="8">
        <v>4002</v>
      </c>
      <c r="P668" s="8">
        <v>3984</v>
      </c>
      <c r="Q668" s="29">
        <v>3037</v>
      </c>
      <c r="R668" s="29">
        <v>3029</v>
      </c>
      <c r="S668" s="8">
        <v>6</v>
      </c>
      <c r="T668" s="8">
        <v>1</v>
      </c>
      <c r="U668" s="8">
        <v>8</v>
      </c>
      <c r="V668" s="8">
        <v>8</v>
      </c>
      <c r="W668" s="20">
        <f t="shared" si="47"/>
        <v>13782</v>
      </c>
      <c r="X668" s="29">
        <v>14940</v>
      </c>
      <c r="Y668" s="25">
        <f t="shared" si="44"/>
        <v>8.402263822377009</v>
      </c>
      <c r="Z668" s="3">
        <f t="shared" si="48"/>
        <v>8.402263822377009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>
      <c r="A669" s="22" t="s">
        <v>1336</v>
      </c>
      <c r="B669" s="7" t="s">
        <v>1337</v>
      </c>
      <c r="C669" s="8">
        <v>365</v>
      </c>
      <c r="D669" s="8">
        <v>132</v>
      </c>
      <c r="E669" s="29">
        <v>549</v>
      </c>
      <c r="F669" s="29">
        <v>125</v>
      </c>
      <c r="G669" s="8">
        <v>66</v>
      </c>
      <c r="H669" s="8">
        <v>61</v>
      </c>
      <c r="I669" s="29">
        <v>30</v>
      </c>
      <c r="J669" s="29">
        <v>22</v>
      </c>
      <c r="K669" s="8">
        <v>1156</v>
      </c>
      <c r="L669" s="8">
        <v>1012</v>
      </c>
      <c r="M669" s="29">
        <v>749</v>
      </c>
      <c r="N669" s="29">
        <v>609</v>
      </c>
      <c r="O669" s="8">
        <v>633</v>
      </c>
      <c r="P669" s="8">
        <v>569</v>
      </c>
      <c r="Q669" s="29">
        <v>545</v>
      </c>
      <c r="R669" s="29">
        <v>516</v>
      </c>
      <c r="S669" s="8"/>
      <c r="T669" s="8"/>
      <c r="U669" s="8">
        <v>2</v>
      </c>
      <c r="V669" s="8">
        <v>1</v>
      </c>
      <c r="W669" s="20">
        <f t="shared" si="47"/>
        <v>2221</v>
      </c>
      <c r="X669" s="29">
        <v>1874</v>
      </c>
      <c r="Y669" s="25">
        <f t="shared" si="44"/>
        <v>-15.623592976136877</v>
      </c>
      <c r="Z669" s="3">
        <f t="shared" si="48"/>
        <v>-15.623592976136877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>
      <c r="A670" s="22" t="s">
        <v>1338</v>
      </c>
      <c r="B670" s="7" t="s">
        <v>1339</v>
      </c>
      <c r="C670" s="8">
        <v>1460</v>
      </c>
      <c r="D670" s="8">
        <v>216</v>
      </c>
      <c r="E670" s="29">
        <v>2044</v>
      </c>
      <c r="F670" s="29">
        <v>195</v>
      </c>
      <c r="G670" s="8">
        <v>94</v>
      </c>
      <c r="H670" s="8">
        <v>85</v>
      </c>
      <c r="I670" s="29">
        <v>46</v>
      </c>
      <c r="J670" s="29">
        <v>24</v>
      </c>
      <c r="K670" s="8">
        <v>1672</v>
      </c>
      <c r="L670" s="8">
        <v>1499</v>
      </c>
      <c r="M670" s="29">
        <v>1627</v>
      </c>
      <c r="N670" s="29">
        <v>1487</v>
      </c>
      <c r="O670" s="8">
        <v>1773</v>
      </c>
      <c r="P670" s="8">
        <v>1769</v>
      </c>
      <c r="Q670" s="29">
        <v>1511</v>
      </c>
      <c r="R670" s="29">
        <v>1492</v>
      </c>
      <c r="S670" s="8">
        <v>2</v>
      </c>
      <c r="T670" s="8">
        <v>2</v>
      </c>
      <c r="U670" s="8">
        <v>1</v>
      </c>
      <c r="V670" s="8">
        <v>1</v>
      </c>
      <c r="W670" s="20">
        <f t="shared" si="47"/>
        <v>5002</v>
      </c>
      <c r="X670" s="29">
        <v>5231</v>
      </c>
      <c r="Y670" s="25">
        <f t="shared" si="44"/>
        <v>4.5781687325070095</v>
      </c>
      <c r="Z670" s="3">
        <f t="shared" si="48"/>
        <v>4.5781687325070095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>
      <c r="A671" s="22" t="s">
        <v>1340</v>
      </c>
      <c r="B671" s="7" t="s">
        <v>1341</v>
      </c>
      <c r="C671" s="8">
        <v>346</v>
      </c>
      <c r="D671" s="8">
        <v>107</v>
      </c>
      <c r="E671" s="29">
        <v>540</v>
      </c>
      <c r="F671" s="29">
        <v>96</v>
      </c>
      <c r="G671" s="8">
        <v>33</v>
      </c>
      <c r="H671" s="8">
        <v>30</v>
      </c>
      <c r="I671" s="29">
        <v>9</v>
      </c>
      <c r="J671" s="29">
        <v>7</v>
      </c>
      <c r="K671" s="8">
        <v>668</v>
      </c>
      <c r="L671" s="8">
        <v>632</v>
      </c>
      <c r="M671" s="29">
        <v>696</v>
      </c>
      <c r="N671" s="29">
        <v>668</v>
      </c>
      <c r="O671" s="8">
        <v>439</v>
      </c>
      <c r="P671" s="8">
        <v>424</v>
      </c>
      <c r="Q671" s="29">
        <v>492</v>
      </c>
      <c r="R671" s="29">
        <v>469</v>
      </c>
      <c r="S671" s="8"/>
      <c r="T671" s="8"/>
      <c r="U671" s="8"/>
      <c r="V671" s="8"/>
      <c r="W671" s="20">
        <f t="shared" si="47"/>
        <v>1486</v>
      </c>
      <c r="X671" s="29">
        <v>1737</v>
      </c>
      <c r="Y671" s="25">
        <f t="shared" si="44"/>
        <v>16.89098250336474</v>
      </c>
      <c r="Z671" s="3">
        <f t="shared" si="48"/>
        <v>16.89098250336474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>
      <c r="A672" s="22" t="s">
        <v>1342</v>
      </c>
      <c r="B672" s="7" t="s">
        <v>1343</v>
      </c>
      <c r="C672" s="8">
        <v>367</v>
      </c>
      <c r="D672" s="8">
        <v>129</v>
      </c>
      <c r="E672" s="29">
        <v>687</v>
      </c>
      <c r="F672" s="29">
        <v>139</v>
      </c>
      <c r="G672" s="8">
        <v>94</v>
      </c>
      <c r="H672" s="8">
        <v>54</v>
      </c>
      <c r="I672" s="29">
        <v>38</v>
      </c>
      <c r="J672" s="29">
        <v>17</v>
      </c>
      <c r="K672" s="8">
        <v>875</v>
      </c>
      <c r="L672" s="8">
        <v>743</v>
      </c>
      <c r="M672" s="29">
        <v>1376</v>
      </c>
      <c r="N672" s="29">
        <v>1259</v>
      </c>
      <c r="O672" s="8">
        <v>508</v>
      </c>
      <c r="P672" s="8">
        <v>488</v>
      </c>
      <c r="Q672" s="29">
        <v>489</v>
      </c>
      <c r="R672" s="29">
        <v>469</v>
      </c>
      <c r="S672" s="8"/>
      <c r="T672" s="8"/>
      <c r="U672" s="8">
        <v>2</v>
      </c>
      <c r="V672" s="8">
        <v>1</v>
      </c>
      <c r="W672" s="20">
        <f t="shared" si="47"/>
        <v>1845</v>
      </c>
      <c r="X672" s="29">
        <v>2591</v>
      </c>
      <c r="Y672" s="25">
        <f t="shared" si="44"/>
        <v>40.433604336043345</v>
      </c>
      <c r="Z672" s="3">
        <f t="shared" si="48"/>
        <v>40.433604336043345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>
      <c r="A673" s="22" t="s">
        <v>1344</v>
      </c>
      <c r="B673" s="7" t="s">
        <v>1345</v>
      </c>
      <c r="C673" s="8">
        <v>46</v>
      </c>
      <c r="D673" s="8">
        <v>9</v>
      </c>
      <c r="E673" s="29">
        <v>220</v>
      </c>
      <c r="F673" s="29">
        <v>28</v>
      </c>
      <c r="G673" s="8">
        <v>7</v>
      </c>
      <c r="H673" s="8">
        <v>1</v>
      </c>
      <c r="I673" s="29">
        <v>10</v>
      </c>
      <c r="J673" s="29">
        <v>9</v>
      </c>
      <c r="K673" s="8">
        <v>353</v>
      </c>
      <c r="L673" s="8">
        <v>158</v>
      </c>
      <c r="M673" s="29">
        <v>676</v>
      </c>
      <c r="N673" s="29">
        <v>460</v>
      </c>
      <c r="O673" s="8">
        <v>84</v>
      </c>
      <c r="P673" s="8">
        <v>83</v>
      </c>
      <c r="Q673" s="29">
        <v>166</v>
      </c>
      <c r="R673" s="29">
        <v>166</v>
      </c>
      <c r="S673" s="8"/>
      <c r="T673" s="8"/>
      <c r="U673" s="8"/>
      <c r="V673" s="8"/>
      <c r="W673" s="20">
        <f t="shared" si="47"/>
        <v>490</v>
      </c>
      <c r="X673" s="29">
        <v>1072</v>
      </c>
      <c r="Y673" s="25">
        <f t="shared" si="44"/>
        <v>118.77551020408163</v>
      </c>
      <c r="Z673" s="3">
        <f t="shared" si="48"/>
        <v>118.77551020408163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>
      <c r="A674" s="22" t="s">
        <v>1346</v>
      </c>
      <c r="B674" s="7" t="s">
        <v>1347</v>
      </c>
      <c r="C674" s="8">
        <v>1149</v>
      </c>
      <c r="D674" s="8">
        <v>138</v>
      </c>
      <c r="E674" s="29">
        <v>1232</v>
      </c>
      <c r="F674" s="29">
        <v>147</v>
      </c>
      <c r="G674" s="8">
        <v>102</v>
      </c>
      <c r="H674" s="8">
        <v>77</v>
      </c>
      <c r="I674" s="29">
        <v>44</v>
      </c>
      <c r="J674" s="29">
        <v>14</v>
      </c>
      <c r="K674" s="8">
        <v>693</v>
      </c>
      <c r="L674" s="8">
        <v>622</v>
      </c>
      <c r="M674" s="29">
        <v>739</v>
      </c>
      <c r="N674" s="29">
        <v>675</v>
      </c>
      <c r="O674" s="8">
        <v>303</v>
      </c>
      <c r="P674" s="8">
        <v>302</v>
      </c>
      <c r="Q674" s="29">
        <v>414</v>
      </c>
      <c r="R674" s="29">
        <v>411</v>
      </c>
      <c r="S674" s="8"/>
      <c r="T674" s="8"/>
      <c r="U674" s="8"/>
      <c r="V674" s="8"/>
      <c r="W674" s="20">
        <f t="shared" si="47"/>
        <v>2247</v>
      </c>
      <c r="X674" s="29">
        <v>2429</v>
      </c>
      <c r="Y674" s="25">
        <f t="shared" si="44"/>
        <v>8.099688473520246</v>
      </c>
      <c r="Z674" s="3">
        <f t="shared" si="48"/>
        <v>8.099688473520246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>
      <c r="A675" s="22" t="s">
        <v>1348</v>
      </c>
      <c r="B675" s="7" t="s">
        <v>1349</v>
      </c>
      <c r="C675" s="8">
        <v>461</v>
      </c>
      <c r="D675" s="8">
        <v>103</v>
      </c>
      <c r="E675" s="29">
        <v>684</v>
      </c>
      <c r="F675" s="29">
        <v>94</v>
      </c>
      <c r="G675" s="8">
        <v>71</v>
      </c>
      <c r="H675" s="8">
        <v>55</v>
      </c>
      <c r="I675" s="29">
        <v>19</v>
      </c>
      <c r="J675" s="29">
        <v>13</v>
      </c>
      <c r="K675" s="8">
        <v>810</v>
      </c>
      <c r="L675" s="8">
        <v>694</v>
      </c>
      <c r="M675" s="29">
        <v>860</v>
      </c>
      <c r="N675" s="29">
        <v>816</v>
      </c>
      <c r="O675" s="8">
        <v>731</v>
      </c>
      <c r="P675" s="8">
        <v>700</v>
      </c>
      <c r="Q675" s="29">
        <v>491</v>
      </c>
      <c r="R675" s="29">
        <v>481</v>
      </c>
      <c r="S675" s="8"/>
      <c r="T675" s="8"/>
      <c r="U675" s="8"/>
      <c r="V675" s="8"/>
      <c r="W675" s="20">
        <f t="shared" si="47"/>
        <v>2073</v>
      </c>
      <c r="X675" s="29">
        <v>2054</v>
      </c>
      <c r="Y675" s="25">
        <f t="shared" si="44"/>
        <v>-0.9165460684997555</v>
      </c>
      <c r="Z675" s="3">
        <f t="shared" si="48"/>
        <v>-0.9165460684997555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7.25" customHeight="1">
      <c r="A676" s="22" t="s">
        <v>1350</v>
      </c>
      <c r="B676" s="7" t="s">
        <v>1351</v>
      </c>
      <c r="C676" s="8">
        <v>1360</v>
      </c>
      <c r="D676" s="8">
        <v>266</v>
      </c>
      <c r="E676" s="29">
        <v>2196</v>
      </c>
      <c r="F676" s="29">
        <v>267</v>
      </c>
      <c r="G676" s="8">
        <v>154</v>
      </c>
      <c r="H676" s="8">
        <v>130</v>
      </c>
      <c r="I676" s="29">
        <v>98</v>
      </c>
      <c r="J676" s="29">
        <v>72</v>
      </c>
      <c r="K676" s="8">
        <v>2219</v>
      </c>
      <c r="L676" s="8">
        <v>1794</v>
      </c>
      <c r="M676" s="29">
        <v>2554</v>
      </c>
      <c r="N676" s="29">
        <v>2096</v>
      </c>
      <c r="O676" s="8">
        <v>1479</v>
      </c>
      <c r="P676" s="8">
        <v>1399</v>
      </c>
      <c r="Q676" s="29">
        <v>1260</v>
      </c>
      <c r="R676" s="29">
        <v>1199</v>
      </c>
      <c r="S676" s="8"/>
      <c r="T676" s="8">
        <v>1</v>
      </c>
      <c r="U676" s="8">
        <v>2</v>
      </c>
      <c r="V676" s="8">
        <v>4</v>
      </c>
      <c r="W676" s="20">
        <f t="shared" si="47"/>
        <v>5217</v>
      </c>
      <c r="X676" s="29">
        <v>6113</v>
      </c>
      <c r="Y676" s="25">
        <f t="shared" si="44"/>
        <v>17.174621429940572</v>
      </c>
      <c r="Z676" s="3">
        <f t="shared" si="48"/>
        <v>17.174621429940572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>
      <c r="A677" s="22" t="s">
        <v>1352</v>
      </c>
      <c r="B677" s="7" t="s">
        <v>1353</v>
      </c>
      <c r="C677" s="8">
        <v>4557</v>
      </c>
      <c r="D677" s="8">
        <v>268</v>
      </c>
      <c r="E677" s="29">
        <v>4477</v>
      </c>
      <c r="F677" s="29">
        <v>281</v>
      </c>
      <c r="G677" s="8">
        <v>478</v>
      </c>
      <c r="H677" s="8">
        <v>410</v>
      </c>
      <c r="I677" s="29">
        <v>238</v>
      </c>
      <c r="J677" s="29">
        <v>163</v>
      </c>
      <c r="K677" s="8">
        <v>4470</v>
      </c>
      <c r="L677" s="8">
        <v>2440</v>
      </c>
      <c r="M677" s="29">
        <v>4041</v>
      </c>
      <c r="N677" s="29">
        <v>2583</v>
      </c>
      <c r="O677" s="8">
        <v>2455</v>
      </c>
      <c r="P677" s="8">
        <v>2399</v>
      </c>
      <c r="Q677" s="29">
        <v>1743</v>
      </c>
      <c r="R677" s="29">
        <v>1729</v>
      </c>
      <c r="S677" s="8"/>
      <c r="T677" s="8"/>
      <c r="U677" s="8">
        <v>5</v>
      </c>
      <c r="V677" s="8"/>
      <c r="W677" s="20">
        <f t="shared" si="47"/>
        <v>11960</v>
      </c>
      <c r="X677" s="29">
        <v>10499</v>
      </c>
      <c r="Y677" s="25">
        <f t="shared" si="44"/>
        <v>-12.215719063545151</v>
      </c>
      <c r="Z677" s="3">
        <f t="shared" si="48"/>
        <v>-12.215719063545151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>
      <c r="A678" s="22" t="s">
        <v>1354</v>
      </c>
      <c r="B678" s="7" t="s">
        <v>1355</v>
      </c>
      <c r="C678" s="8">
        <v>759</v>
      </c>
      <c r="D678" s="8">
        <v>83</v>
      </c>
      <c r="E678" s="29">
        <v>774</v>
      </c>
      <c r="F678" s="29">
        <v>85</v>
      </c>
      <c r="G678" s="8">
        <v>58</v>
      </c>
      <c r="H678" s="8">
        <v>56</v>
      </c>
      <c r="I678" s="29">
        <v>17</v>
      </c>
      <c r="J678" s="29">
        <v>9</v>
      </c>
      <c r="K678" s="8">
        <v>650</v>
      </c>
      <c r="L678" s="8">
        <v>593</v>
      </c>
      <c r="M678" s="29">
        <v>714</v>
      </c>
      <c r="N678" s="29">
        <v>673</v>
      </c>
      <c r="O678" s="8">
        <v>467</v>
      </c>
      <c r="P678" s="8">
        <v>453</v>
      </c>
      <c r="Q678" s="29">
        <v>417</v>
      </c>
      <c r="R678" s="29">
        <v>409</v>
      </c>
      <c r="S678" s="8"/>
      <c r="T678" s="8"/>
      <c r="U678" s="8"/>
      <c r="V678" s="8"/>
      <c r="W678" s="20">
        <f t="shared" si="47"/>
        <v>1934</v>
      </c>
      <c r="X678" s="29">
        <v>1922</v>
      </c>
      <c r="Y678" s="25">
        <f t="shared" si="44"/>
        <v>-0.6204756980351647</v>
      </c>
      <c r="Z678" s="3">
        <f t="shared" si="48"/>
        <v>-0.6204756980351647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>
      <c r="A679" s="22" t="s">
        <v>1356</v>
      </c>
      <c r="B679" s="7" t="s">
        <v>1357</v>
      </c>
      <c r="C679" s="8">
        <v>1779</v>
      </c>
      <c r="D679" s="8">
        <v>312</v>
      </c>
      <c r="E679" s="29">
        <v>2582</v>
      </c>
      <c r="F679" s="29">
        <v>326</v>
      </c>
      <c r="G679" s="8">
        <v>357</v>
      </c>
      <c r="H679" s="8">
        <v>290</v>
      </c>
      <c r="I679" s="29">
        <v>61</v>
      </c>
      <c r="J679" s="29">
        <v>45</v>
      </c>
      <c r="K679" s="8">
        <v>2204</v>
      </c>
      <c r="L679" s="8">
        <v>1739</v>
      </c>
      <c r="M679" s="29">
        <v>2310</v>
      </c>
      <c r="N679" s="29">
        <v>2022</v>
      </c>
      <c r="O679" s="8">
        <v>885</v>
      </c>
      <c r="P679" s="8">
        <v>870</v>
      </c>
      <c r="Q679" s="29">
        <v>856</v>
      </c>
      <c r="R679" s="29">
        <v>847</v>
      </c>
      <c r="S679" s="8"/>
      <c r="T679" s="8"/>
      <c r="U679" s="8">
        <v>11</v>
      </c>
      <c r="V679" s="8">
        <v>1</v>
      </c>
      <c r="W679" s="20">
        <f t="shared" si="47"/>
        <v>5226</v>
      </c>
      <c r="X679" s="29">
        <v>5810</v>
      </c>
      <c r="Y679" s="25">
        <f t="shared" si="44"/>
        <v>11.174894756984301</v>
      </c>
      <c r="Z679" s="3">
        <f t="shared" si="48"/>
        <v>11.174894756984301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>
      <c r="A680" s="22" t="s">
        <v>1358</v>
      </c>
      <c r="B680" s="7" t="s">
        <v>1359</v>
      </c>
      <c r="C680" s="8">
        <v>334</v>
      </c>
      <c r="D680" s="8">
        <v>93</v>
      </c>
      <c r="E680" s="29">
        <v>636</v>
      </c>
      <c r="F680" s="29">
        <v>84</v>
      </c>
      <c r="G680" s="8">
        <v>246</v>
      </c>
      <c r="H680" s="8">
        <v>179</v>
      </c>
      <c r="I680" s="29">
        <v>181</v>
      </c>
      <c r="J680" s="29">
        <v>104</v>
      </c>
      <c r="K680" s="8">
        <v>706</v>
      </c>
      <c r="L680" s="8">
        <v>625</v>
      </c>
      <c r="M680" s="29">
        <v>667</v>
      </c>
      <c r="N680" s="29">
        <v>610</v>
      </c>
      <c r="O680" s="8">
        <v>471</v>
      </c>
      <c r="P680" s="8">
        <v>464</v>
      </c>
      <c r="Q680" s="29">
        <v>411</v>
      </c>
      <c r="R680" s="29">
        <v>409</v>
      </c>
      <c r="S680" s="8"/>
      <c r="T680" s="8"/>
      <c r="U680" s="8">
        <v>1</v>
      </c>
      <c r="V680" s="8">
        <v>1</v>
      </c>
      <c r="W680" s="20">
        <f t="shared" si="47"/>
        <v>1758</v>
      </c>
      <c r="X680" s="29">
        <v>1896</v>
      </c>
      <c r="Y680" s="25">
        <f t="shared" si="44"/>
        <v>7.8498293515358455</v>
      </c>
      <c r="Z680" s="3">
        <f t="shared" si="48"/>
        <v>7.8498293515358455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>
      <c r="A681" s="22" t="s">
        <v>1360</v>
      </c>
      <c r="B681" s="7" t="s">
        <v>1361</v>
      </c>
      <c r="C681" s="8">
        <v>183</v>
      </c>
      <c r="D681" s="8">
        <v>55</v>
      </c>
      <c r="E681" s="29">
        <v>288</v>
      </c>
      <c r="F681" s="29">
        <v>51</v>
      </c>
      <c r="G681" s="8">
        <v>73</v>
      </c>
      <c r="H681" s="8">
        <v>69</v>
      </c>
      <c r="I681" s="29">
        <v>33</v>
      </c>
      <c r="J681" s="29">
        <v>18</v>
      </c>
      <c r="K681" s="8">
        <v>697</v>
      </c>
      <c r="L681" s="8">
        <v>632</v>
      </c>
      <c r="M681" s="29">
        <v>1149</v>
      </c>
      <c r="N681" s="29">
        <v>1093</v>
      </c>
      <c r="O681" s="8">
        <v>444</v>
      </c>
      <c r="P681" s="8">
        <v>437</v>
      </c>
      <c r="Q681" s="29">
        <v>389</v>
      </c>
      <c r="R681" s="29">
        <v>384</v>
      </c>
      <c r="S681" s="8"/>
      <c r="T681" s="8"/>
      <c r="U681" s="8"/>
      <c r="V681" s="8">
        <v>1</v>
      </c>
      <c r="W681" s="20">
        <f t="shared" si="47"/>
        <v>1398</v>
      </c>
      <c r="X681" s="29">
        <v>1860</v>
      </c>
      <c r="Y681" s="25">
        <f t="shared" si="44"/>
        <v>33.047210300429185</v>
      </c>
      <c r="Z681" s="3">
        <f t="shared" si="48"/>
        <v>33.047210300429185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>
      <c r="A682" s="22" t="s">
        <v>1362</v>
      </c>
      <c r="B682" s="7" t="s">
        <v>1363</v>
      </c>
      <c r="C682" s="8">
        <v>256</v>
      </c>
      <c r="D682" s="8">
        <v>95</v>
      </c>
      <c r="E682" s="29">
        <v>463</v>
      </c>
      <c r="F682" s="29">
        <v>109</v>
      </c>
      <c r="G682" s="8">
        <v>57</v>
      </c>
      <c r="H682" s="8">
        <v>50</v>
      </c>
      <c r="I682" s="29">
        <v>15</v>
      </c>
      <c r="J682" s="29">
        <v>9</v>
      </c>
      <c r="K682" s="8">
        <v>361</v>
      </c>
      <c r="L682" s="8">
        <v>315</v>
      </c>
      <c r="M682" s="29">
        <v>357</v>
      </c>
      <c r="N682" s="29">
        <v>333</v>
      </c>
      <c r="O682" s="8">
        <v>246</v>
      </c>
      <c r="P682" s="8">
        <v>244</v>
      </c>
      <c r="Q682" s="29">
        <v>231</v>
      </c>
      <c r="R682" s="29">
        <v>227</v>
      </c>
      <c r="S682" s="8"/>
      <c r="T682" s="8"/>
      <c r="U682" s="8"/>
      <c r="V682" s="8"/>
      <c r="W682" s="20">
        <f t="shared" si="47"/>
        <v>920</v>
      </c>
      <c r="X682" s="29">
        <v>1066</v>
      </c>
      <c r="Y682" s="25">
        <f t="shared" si="44"/>
        <v>15.869565217391312</v>
      </c>
      <c r="Z682" s="3">
        <f t="shared" si="48"/>
        <v>15.869565217391312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>
      <c r="A683" s="22" t="s">
        <v>1364</v>
      </c>
      <c r="B683" s="7" t="s">
        <v>1365</v>
      </c>
      <c r="C683" s="8">
        <v>175</v>
      </c>
      <c r="D683" s="8">
        <v>80</v>
      </c>
      <c r="E683" s="29">
        <v>256</v>
      </c>
      <c r="F683" s="29">
        <v>78</v>
      </c>
      <c r="G683" s="8">
        <v>20</v>
      </c>
      <c r="H683" s="8">
        <v>22</v>
      </c>
      <c r="I683" s="29">
        <v>8</v>
      </c>
      <c r="J683" s="29">
        <v>6</v>
      </c>
      <c r="K683" s="8">
        <v>209</v>
      </c>
      <c r="L683" s="8">
        <v>178</v>
      </c>
      <c r="M683" s="29">
        <v>194</v>
      </c>
      <c r="N683" s="29">
        <v>177</v>
      </c>
      <c r="O683" s="8">
        <v>226</v>
      </c>
      <c r="P683" s="8">
        <v>221</v>
      </c>
      <c r="Q683" s="29">
        <v>308</v>
      </c>
      <c r="R683" s="29">
        <v>305</v>
      </c>
      <c r="S683" s="8"/>
      <c r="T683" s="8"/>
      <c r="U683" s="8"/>
      <c r="V683" s="8"/>
      <c r="W683" s="20">
        <f t="shared" si="47"/>
        <v>630</v>
      </c>
      <c r="X683" s="29">
        <v>766</v>
      </c>
      <c r="Y683" s="25">
        <f t="shared" si="44"/>
        <v>21.58730158730158</v>
      </c>
      <c r="Z683" s="3">
        <f t="shared" si="48"/>
        <v>21.58730158730158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>
      <c r="A684" s="22" t="s">
        <v>1366</v>
      </c>
      <c r="B684" s="7" t="s">
        <v>1367</v>
      </c>
      <c r="C684" s="8">
        <v>270</v>
      </c>
      <c r="D684" s="8">
        <v>104</v>
      </c>
      <c r="E684" s="29">
        <v>393</v>
      </c>
      <c r="F684" s="29">
        <v>95</v>
      </c>
      <c r="G684" s="8">
        <v>32</v>
      </c>
      <c r="H684" s="8">
        <v>28</v>
      </c>
      <c r="I684" s="29">
        <v>6</v>
      </c>
      <c r="J684" s="29">
        <v>4</v>
      </c>
      <c r="K684" s="8">
        <v>449</v>
      </c>
      <c r="L684" s="8">
        <v>386</v>
      </c>
      <c r="M684" s="29">
        <v>386</v>
      </c>
      <c r="N684" s="29">
        <v>361</v>
      </c>
      <c r="O684" s="8">
        <v>231</v>
      </c>
      <c r="P684" s="8">
        <v>221</v>
      </c>
      <c r="Q684" s="29">
        <v>197</v>
      </c>
      <c r="R684" s="29">
        <v>196</v>
      </c>
      <c r="S684" s="8"/>
      <c r="T684" s="8"/>
      <c r="U684" s="8"/>
      <c r="V684" s="8"/>
      <c r="W684" s="20">
        <f t="shared" si="47"/>
        <v>982</v>
      </c>
      <c r="X684" s="29">
        <v>982</v>
      </c>
      <c r="Y684" s="25">
        <f t="shared" si="44"/>
        <v>0</v>
      </c>
      <c r="Z684" s="3">
        <f t="shared" si="48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2" t="s">
        <v>1368</v>
      </c>
      <c r="B685" s="7" t="s">
        <v>1369</v>
      </c>
      <c r="C685" s="8">
        <v>769</v>
      </c>
      <c r="D685" s="8">
        <v>323</v>
      </c>
      <c r="E685" s="29">
        <v>626</v>
      </c>
      <c r="F685" s="29">
        <v>296</v>
      </c>
      <c r="G685" s="8">
        <v>132</v>
      </c>
      <c r="H685" s="8">
        <v>63</v>
      </c>
      <c r="I685" s="29">
        <v>90</v>
      </c>
      <c r="J685" s="29">
        <v>11</v>
      </c>
      <c r="K685" s="8">
        <v>1446</v>
      </c>
      <c r="L685" s="8">
        <v>1225</v>
      </c>
      <c r="M685" s="29">
        <v>1751</v>
      </c>
      <c r="N685" s="29">
        <v>1572</v>
      </c>
      <c r="O685" s="8">
        <v>1467</v>
      </c>
      <c r="P685" s="8">
        <v>1450</v>
      </c>
      <c r="Q685" s="29">
        <v>1493</v>
      </c>
      <c r="R685" s="29">
        <v>1477</v>
      </c>
      <c r="S685" s="8"/>
      <c r="T685" s="8"/>
      <c r="U685" s="8">
        <v>1</v>
      </c>
      <c r="V685" s="8"/>
      <c r="W685" s="20">
        <f t="shared" si="47"/>
        <v>3814</v>
      </c>
      <c r="X685" s="29">
        <v>3960</v>
      </c>
      <c r="Y685" s="25">
        <f t="shared" si="44"/>
        <v>3.8280020975354034</v>
      </c>
      <c r="Z685" s="3">
        <f t="shared" si="48"/>
        <v>3.8280020975354034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>
      <c r="A686" s="22" t="s">
        <v>1370</v>
      </c>
      <c r="B686" s="7" t="s">
        <v>1371</v>
      </c>
      <c r="C686" s="8">
        <v>326</v>
      </c>
      <c r="D686" s="8">
        <v>67</v>
      </c>
      <c r="E686" s="29">
        <v>361</v>
      </c>
      <c r="F686" s="29">
        <v>30</v>
      </c>
      <c r="G686" s="8">
        <v>71</v>
      </c>
      <c r="H686" s="8">
        <v>62</v>
      </c>
      <c r="I686" s="29">
        <v>17</v>
      </c>
      <c r="J686" s="29">
        <v>6</v>
      </c>
      <c r="K686" s="8">
        <v>477</v>
      </c>
      <c r="L686" s="8">
        <v>404</v>
      </c>
      <c r="M686" s="29">
        <v>544</v>
      </c>
      <c r="N686" s="29">
        <v>483</v>
      </c>
      <c r="O686" s="8">
        <v>676</v>
      </c>
      <c r="P686" s="8">
        <v>635</v>
      </c>
      <c r="Q686" s="29">
        <v>583</v>
      </c>
      <c r="R686" s="29">
        <v>569</v>
      </c>
      <c r="S686" s="8"/>
      <c r="T686" s="8"/>
      <c r="U686" s="8"/>
      <c r="V686" s="8"/>
      <c r="W686" s="20">
        <f t="shared" si="47"/>
        <v>1550</v>
      </c>
      <c r="X686" s="29">
        <v>1505</v>
      </c>
      <c r="Y686" s="25">
        <f t="shared" si="44"/>
        <v>-2.9032258064516157</v>
      </c>
      <c r="Z686" s="3">
        <f t="shared" si="48"/>
        <v>-2.9032258064516157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3" t="s">
        <v>40</v>
      </c>
      <c r="B687" s="14" t="s">
        <v>14</v>
      </c>
      <c r="C687" s="11"/>
      <c r="D687" s="11"/>
      <c r="E687" s="29"/>
      <c r="F687" s="29"/>
      <c r="G687" s="11"/>
      <c r="H687" s="11"/>
      <c r="I687" s="29"/>
      <c r="J687" s="29"/>
      <c r="K687" s="11"/>
      <c r="L687" s="11"/>
      <c r="M687" s="29"/>
      <c r="N687" s="29"/>
      <c r="O687" s="11"/>
      <c r="P687" s="11"/>
      <c r="Q687" s="29"/>
      <c r="R687" s="29"/>
      <c r="S687" s="11"/>
      <c r="T687" s="11"/>
      <c r="U687" s="11"/>
      <c r="V687" s="11"/>
      <c r="W687" s="18">
        <f t="shared" si="47"/>
        <v>0</v>
      </c>
      <c r="X687" s="29"/>
      <c r="Y687" s="25" t="e">
        <f t="shared" si="44"/>
        <v>#DIV/0!</v>
      </c>
      <c r="Z687" s="3" t="e">
        <f t="shared" si="48"/>
        <v>#DIV/0!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2" t="s">
        <v>1372</v>
      </c>
      <c r="B688" s="7" t="s">
        <v>1373</v>
      </c>
      <c r="C688" s="8"/>
      <c r="D688" s="8"/>
      <c r="E688" s="29"/>
      <c r="F688" s="29"/>
      <c r="G688" s="8"/>
      <c r="H688" s="8"/>
      <c r="I688" s="29"/>
      <c r="J688" s="29"/>
      <c r="K688" s="8"/>
      <c r="L688" s="8"/>
      <c r="M688" s="29"/>
      <c r="N688" s="29"/>
      <c r="O688" s="8"/>
      <c r="P688" s="8"/>
      <c r="Q688" s="29"/>
      <c r="R688" s="29"/>
      <c r="S688" s="8"/>
      <c r="T688" s="8"/>
      <c r="U688" s="8"/>
      <c r="V688" s="8"/>
      <c r="W688" s="20">
        <f t="shared" si="47"/>
        <v>0</v>
      </c>
      <c r="X688" s="29"/>
      <c r="Y688" s="25" t="e">
        <f t="shared" si="44"/>
        <v>#DIV/0!</v>
      </c>
      <c r="Z688" s="3" t="e">
        <f t="shared" si="48"/>
        <v>#DIV/0!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2" t="s">
        <v>1374</v>
      </c>
      <c r="B689" s="7" t="s">
        <v>1375</v>
      </c>
      <c r="C689" s="8"/>
      <c r="D689" s="8"/>
      <c r="E689" s="29"/>
      <c r="F689" s="29"/>
      <c r="G689" s="8"/>
      <c r="H689" s="8"/>
      <c r="I689" s="29"/>
      <c r="J689" s="29"/>
      <c r="K689" s="8"/>
      <c r="L689" s="8"/>
      <c r="M689" s="29"/>
      <c r="N689" s="29"/>
      <c r="O689" s="8"/>
      <c r="P689" s="8"/>
      <c r="Q689" s="29"/>
      <c r="R689" s="29"/>
      <c r="S689" s="8"/>
      <c r="T689" s="8"/>
      <c r="U689" s="8"/>
      <c r="V689" s="8"/>
      <c r="W689" s="20">
        <f t="shared" si="47"/>
        <v>0</v>
      </c>
      <c r="X689" s="29"/>
      <c r="Y689" s="25" t="e">
        <f t="shared" si="44"/>
        <v>#DIV/0!</v>
      </c>
      <c r="Z689" s="3" t="e">
        <f t="shared" si="48"/>
        <v>#DIV/0!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2" t="s">
        <v>1376</v>
      </c>
      <c r="B690" s="7" t="s">
        <v>1377</v>
      </c>
      <c r="C690" s="8"/>
      <c r="D690" s="8"/>
      <c r="E690" s="29"/>
      <c r="F690" s="29"/>
      <c r="G690" s="8"/>
      <c r="H690" s="8"/>
      <c r="I690" s="29"/>
      <c r="J690" s="29"/>
      <c r="K690" s="8"/>
      <c r="L690" s="8"/>
      <c r="M690" s="29"/>
      <c r="N690" s="29"/>
      <c r="O690" s="8"/>
      <c r="P690" s="8"/>
      <c r="Q690" s="29"/>
      <c r="R690" s="29"/>
      <c r="S690" s="8"/>
      <c r="T690" s="8"/>
      <c r="U690" s="8"/>
      <c r="V690" s="8"/>
      <c r="W690" s="20">
        <f t="shared" si="47"/>
        <v>0</v>
      </c>
      <c r="X690" s="29"/>
      <c r="Y690" s="25" t="e">
        <f t="shared" si="44"/>
        <v>#DIV/0!</v>
      </c>
      <c r="Z690" s="3" t="e">
        <f t="shared" si="48"/>
        <v>#DIV/0!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2" t="s">
        <v>1378</v>
      </c>
      <c r="B691" s="7" t="s">
        <v>1379</v>
      </c>
      <c r="C691" s="8"/>
      <c r="D691" s="8"/>
      <c r="E691" s="29"/>
      <c r="F691" s="29"/>
      <c r="G691" s="8"/>
      <c r="H691" s="8"/>
      <c r="I691" s="29"/>
      <c r="J691" s="29"/>
      <c r="K691" s="8"/>
      <c r="L691" s="8"/>
      <c r="M691" s="29"/>
      <c r="N691" s="29"/>
      <c r="O691" s="8"/>
      <c r="P691" s="8"/>
      <c r="Q691" s="29"/>
      <c r="R691" s="29"/>
      <c r="S691" s="8"/>
      <c r="T691" s="8"/>
      <c r="U691" s="8"/>
      <c r="V691" s="8"/>
      <c r="W691" s="20">
        <f t="shared" si="47"/>
        <v>0</v>
      </c>
      <c r="X691" s="29"/>
      <c r="Y691" s="25" t="e">
        <f t="shared" si="44"/>
        <v>#DIV/0!</v>
      </c>
      <c r="Z691" s="3" t="e">
        <f t="shared" si="48"/>
        <v>#DIV/0!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2" t="s">
        <v>1380</v>
      </c>
      <c r="B692" s="7" t="s">
        <v>1381</v>
      </c>
      <c r="C692" s="8"/>
      <c r="D692" s="8"/>
      <c r="E692" s="29"/>
      <c r="F692" s="29"/>
      <c r="G692" s="8"/>
      <c r="H692" s="8"/>
      <c r="I692" s="29"/>
      <c r="J692" s="29"/>
      <c r="K692" s="8"/>
      <c r="L692" s="8"/>
      <c r="M692" s="29"/>
      <c r="N692" s="29"/>
      <c r="O692" s="8"/>
      <c r="P692" s="8"/>
      <c r="Q692" s="29"/>
      <c r="R692" s="29"/>
      <c r="S692" s="8"/>
      <c r="T692" s="8"/>
      <c r="U692" s="8"/>
      <c r="V692" s="8"/>
      <c r="W692" s="20">
        <f t="shared" si="47"/>
        <v>0</v>
      </c>
      <c r="X692" s="29"/>
      <c r="Y692" s="25" t="e">
        <f t="shared" si="44"/>
        <v>#DIV/0!</v>
      </c>
      <c r="Z692" s="3" t="e">
        <f t="shared" si="48"/>
        <v>#DIV/0!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2" t="s">
        <v>1382</v>
      </c>
      <c r="B693" s="7" t="s">
        <v>1383</v>
      </c>
      <c r="C693" s="8"/>
      <c r="D693" s="8"/>
      <c r="E693" s="29"/>
      <c r="F693" s="29"/>
      <c r="G693" s="8"/>
      <c r="H693" s="8"/>
      <c r="I693" s="29"/>
      <c r="J693" s="29"/>
      <c r="K693" s="8"/>
      <c r="L693" s="8"/>
      <c r="M693" s="29"/>
      <c r="N693" s="29"/>
      <c r="O693" s="8"/>
      <c r="P693" s="8"/>
      <c r="Q693" s="29"/>
      <c r="R693" s="29"/>
      <c r="S693" s="8"/>
      <c r="T693" s="8"/>
      <c r="U693" s="8"/>
      <c r="V693" s="8"/>
      <c r="W693" s="20">
        <f t="shared" si="47"/>
        <v>0</v>
      </c>
      <c r="X693" s="29"/>
      <c r="Y693" s="25" t="e">
        <f t="shared" si="44"/>
        <v>#DIV/0!</v>
      </c>
      <c r="Z693" s="3" t="e">
        <f t="shared" si="48"/>
        <v>#DIV/0!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2" t="s">
        <v>1384</v>
      </c>
      <c r="B694" s="7" t="s">
        <v>1385</v>
      </c>
      <c r="C694" s="8"/>
      <c r="D694" s="8"/>
      <c r="E694" s="29"/>
      <c r="F694" s="29"/>
      <c r="G694" s="8"/>
      <c r="H694" s="8"/>
      <c r="I694" s="29"/>
      <c r="J694" s="29"/>
      <c r="K694" s="8"/>
      <c r="L694" s="8"/>
      <c r="M694" s="29"/>
      <c r="N694" s="29"/>
      <c r="O694" s="8"/>
      <c r="P694" s="8"/>
      <c r="Q694" s="29"/>
      <c r="R694" s="29"/>
      <c r="S694" s="8"/>
      <c r="T694" s="8"/>
      <c r="U694" s="8"/>
      <c r="V694" s="8"/>
      <c r="W694" s="20">
        <f t="shared" si="47"/>
        <v>0</v>
      </c>
      <c r="X694" s="29"/>
      <c r="Y694" s="25" t="e">
        <f t="shared" si="44"/>
        <v>#DIV/0!</v>
      </c>
      <c r="Z694" s="3" t="e">
        <f t="shared" si="48"/>
        <v>#DIV/0!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2" t="s">
        <v>1386</v>
      </c>
      <c r="B695" s="7" t="s">
        <v>1387</v>
      </c>
      <c r="C695" s="8"/>
      <c r="D695" s="8"/>
      <c r="E695" s="29"/>
      <c r="F695" s="29"/>
      <c r="G695" s="8"/>
      <c r="H695" s="8"/>
      <c r="I695" s="29"/>
      <c r="J695" s="29"/>
      <c r="K695" s="8"/>
      <c r="L695" s="8"/>
      <c r="M695" s="29"/>
      <c r="N695" s="29"/>
      <c r="O695" s="8"/>
      <c r="P695" s="8"/>
      <c r="Q695" s="29"/>
      <c r="R695" s="29"/>
      <c r="S695" s="8"/>
      <c r="T695" s="8"/>
      <c r="U695" s="8"/>
      <c r="V695" s="8"/>
      <c r="W695" s="20">
        <f t="shared" si="47"/>
        <v>0</v>
      </c>
      <c r="X695" s="29"/>
      <c r="Y695" s="25" t="e">
        <f t="shared" si="44"/>
        <v>#DIV/0!</v>
      </c>
      <c r="Z695" s="3" t="e">
        <f t="shared" si="48"/>
        <v>#DIV/0!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2" t="s">
        <v>1388</v>
      </c>
      <c r="B696" s="7" t="s">
        <v>1389</v>
      </c>
      <c r="C696" s="8"/>
      <c r="D696" s="8"/>
      <c r="E696" s="29"/>
      <c r="F696" s="29"/>
      <c r="G696" s="8"/>
      <c r="H696" s="8"/>
      <c r="I696" s="29"/>
      <c r="J696" s="29"/>
      <c r="K696" s="8"/>
      <c r="L696" s="8"/>
      <c r="M696" s="29"/>
      <c r="N696" s="29"/>
      <c r="O696" s="8"/>
      <c r="P696" s="8"/>
      <c r="Q696" s="29"/>
      <c r="R696" s="29"/>
      <c r="S696" s="8"/>
      <c r="T696" s="8"/>
      <c r="U696" s="8"/>
      <c r="V696" s="8"/>
      <c r="W696" s="20">
        <f t="shared" si="47"/>
        <v>0</v>
      </c>
      <c r="X696" s="29"/>
      <c r="Y696" s="25" t="e">
        <f t="shared" si="44"/>
        <v>#DIV/0!</v>
      </c>
      <c r="Z696" s="3" t="e">
        <f t="shared" si="48"/>
        <v>#DIV/0!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2" t="s">
        <v>1390</v>
      </c>
      <c r="B697" s="7" t="s">
        <v>1391</v>
      </c>
      <c r="C697" s="8"/>
      <c r="D697" s="8"/>
      <c r="E697" s="29"/>
      <c r="F697" s="29"/>
      <c r="G697" s="8"/>
      <c r="H697" s="8"/>
      <c r="I697" s="29"/>
      <c r="J697" s="29"/>
      <c r="K697" s="8"/>
      <c r="L697" s="8"/>
      <c r="M697" s="29"/>
      <c r="N697" s="29"/>
      <c r="O697" s="8"/>
      <c r="P697" s="8"/>
      <c r="Q697" s="29"/>
      <c r="R697" s="29"/>
      <c r="S697" s="8"/>
      <c r="T697" s="8"/>
      <c r="U697" s="8"/>
      <c r="V697" s="8"/>
      <c r="W697" s="20">
        <f t="shared" si="47"/>
        <v>0</v>
      </c>
      <c r="X697" s="29"/>
      <c r="Y697" s="25" t="e">
        <f t="shared" si="44"/>
        <v>#DIV/0!</v>
      </c>
      <c r="Z697" s="3" t="e">
        <f t="shared" si="48"/>
        <v>#DIV/0!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3" t="s">
        <v>41</v>
      </c>
      <c r="B698" s="14" t="s">
        <v>15</v>
      </c>
      <c r="C698" s="11"/>
      <c r="D698" s="11"/>
      <c r="E698" s="29"/>
      <c r="F698" s="29"/>
      <c r="G698" s="11"/>
      <c r="H698" s="11"/>
      <c r="I698" s="29"/>
      <c r="J698" s="29"/>
      <c r="K698" s="11"/>
      <c r="L698" s="11"/>
      <c r="M698" s="29"/>
      <c r="N698" s="29"/>
      <c r="O698" s="11"/>
      <c r="P698" s="11"/>
      <c r="Q698" s="29"/>
      <c r="R698" s="29"/>
      <c r="S698" s="11"/>
      <c r="T698" s="11"/>
      <c r="U698" s="11"/>
      <c r="V698" s="11"/>
      <c r="W698" s="18"/>
      <c r="X698" s="29"/>
      <c r="Y698" s="25"/>
      <c r="Z698" s="3" t="e">
        <f t="shared" si="48"/>
        <v>#DIV/0!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2" t="s">
        <v>1392</v>
      </c>
      <c r="B699" s="7" t="s">
        <v>1393</v>
      </c>
      <c r="C699" s="8"/>
      <c r="D699" s="8"/>
      <c r="E699" s="29"/>
      <c r="F699" s="29"/>
      <c r="G699" s="8"/>
      <c r="H699" s="8"/>
      <c r="I699" s="29"/>
      <c r="J699" s="29"/>
      <c r="K699" s="8"/>
      <c r="L699" s="8"/>
      <c r="M699" s="29"/>
      <c r="N699" s="29"/>
      <c r="O699" s="8"/>
      <c r="P699" s="8"/>
      <c r="Q699" s="29"/>
      <c r="R699" s="29"/>
      <c r="S699" s="8"/>
      <c r="T699" s="8"/>
      <c r="U699" s="8"/>
      <c r="V699" s="8"/>
      <c r="W699" s="20">
        <f>C699+G699+K699+O699+T699+V699</f>
        <v>0</v>
      </c>
      <c r="X699" s="29"/>
      <c r="Y699" s="25" t="e">
        <f>Z699</f>
        <v>#DIV/0!</v>
      </c>
      <c r="Z699" s="3" t="e">
        <f t="shared" si="48"/>
        <v>#DIV/0!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2" t="s">
        <v>1394</v>
      </c>
      <c r="B700" s="7" t="s">
        <v>1395</v>
      </c>
      <c r="C700" s="8"/>
      <c r="D700" s="8"/>
      <c r="E700" s="29"/>
      <c r="F700" s="29"/>
      <c r="G700" s="8"/>
      <c r="H700" s="8"/>
      <c r="I700" s="29"/>
      <c r="J700" s="29"/>
      <c r="K700" s="8"/>
      <c r="L700" s="8"/>
      <c r="M700" s="29"/>
      <c r="N700" s="29"/>
      <c r="O700" s="8"/>
      <c r="P700" s="8"/>
      <c r="Q700" s="29"/>
      <c r="R700" s="29"/>
      <c r="S700" s="8"/>
      <c r="T700" s="8"/>
      <c r="U700" s="8"/>
      <c r="V700" s="8"/>
      <c r="W700" s="20">
        <f>C700+G700+K700+O700+T700+V700</f>
        <v>0</v>
      </c>
      <c r="X700" s="29"/>
      <c r="Y700" s="25" t="e">
        <f>Z700</f>
        <v>#DIV/0!</v>
      </c>
      <c r="Z700" s="3" t="e">
        <f t="shared" si="48"/>
        <v>#DIV/0!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2" t="s">
        <v>1396</v>
      </c>
      <c r="B701" s="7" t="s">
        <v>1397</v>
      </c>
      <c r="C701" s="8"/>
      <c r="D701" s="8"/>
      <c r="E701" s="29"/>
      <c r="F701" s="29"/>
      <c r="G701" s="8"/>
      <c r="H701" s="8"/>
      <c r="I701" s="29"/>
      <c r="J701" s="29"/>
      <c r="K701" s="8"/>
      <c r="L701" s="8"/>
      <c r="M701" s="29"/>
      <c r="N701" s="29"/>
      <c r="O701" s="8"/>
      <c r="P701" s="8"/>
      <c r="Q701" s="29"/>
      <c r="R701" s="29"/>
      <c r="S701" s="8"/>
      <c r="T701" s="8"/>
      <c r="U701" s="8"/>
      <c r="V701" s="8"/>
      <c r="W701" s="20">
        <f>C701+G701+K701+O701+T701+V701</f>
        <v>0</v>
      </c>
      <c r="X701" s="29"/>
      <c r="Y701" s="25" t="e">
        <f>Z701</f>
        <v>#DIV/0!</v>
      </c>
      <c r="Z701" s="3" t="e">
        <f t="shared" si="48"/>
        <v>#DIV/0!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2" t="s">
        <v>1398</v>
      </c>
      <c r="B702" s="7" t="s">
        <v>1399</v>
      </c>
      <c r="C702" s="8"/>
      <c r="D702" s="8"/>
      <c r="E702" s="29"/>
      <c r="F702" s="29"/>
      <c r="G702" s="8"/>
      <c r="H702" s="8"/>
      <c r="I702" s="29"/>
      <c r="J702" s="29"/>
      <c r="K702" s="8"/>
      <c r="L702" s="8"/>
      <c r="M702" s="29"/>
      <c r="N702" s="29"/>
      <c r="O702" s="8"/>
      <c r="P702" s="8"/>
      <c r="Q702" s="29"/>
      <c r="R702" s="29"/>
      <c r="S702" s="8"/>
      <c r="T702" s="8"/>
      <c r="U702" s="8"/>
      <c r="V702" s="8"/>
      <c r="W702" s="20">
        <f>C702+G702+K702+O702+T702+V702</f>
        <v>0</v>
      </c>
      <c r="X702" s="29"/>
      <c r="Y702" s="25" t="e">
        <f>Z702</f>
        <v>#DIV/0!</v>
      </c>
      <c r="Z702" s="3" t="e">
        <f t="shared" si="48"/>
        <v>#DIV/0!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35"/>
      <c r="B703" s="36" t="s">
        <v>10</v>
      </c>
      <c r="C703" s="28">
        <f>E10+E35+E65+E83+E130+E186+E212+E226+E255+E273+E302+E326+E359+E389+E414+E448+E480+E499+E520+E538+E576+E600+E622+E646+C662+C687+C698</f>
        <v>20367</v>
      </c>
      <c r="D703" s="28">
        <f>F10+F35+F65+F83+F130+F186+F212+F226+F255+F273+F302+F326+F359+F389+F414+F448+F480+F499+F520+F538+F576+F600+F622+F646+D662+D687+D698</f>
        <v>3522</v>
      </c>
      <c r="E703" s="33">
        <v>28463</v>
      </c>
      <c r="F703" s="33">
        <v>3409</v>
      </c>
      <c r="G703" s="28">
        <f>I10+I35+I65+I83+I130+I186+I212+I226+I255+I273+I302+I326+I359+I389+I414+I448+I480+I499+I520+I538+I576+I600+I622+I646+G662+G687+G698</f>
        <v>4348</v>
      </c>
      <c r="H703" s="28">
        <f>J10+J35+J65+J83+J130+J186+J212+J226+J255+J273+J302+J326+J359+J389+J414+J448+J480+J499+J520+J538+J576+J600+J622+J646+H662+H687+H698</f>
        <v>3739</v>
      </c>
      <c r="I703" s="33">
        <v>1389</v>
      </c>
      <c r="J703" s="33">
        <v>792</v>
      </c>
      <c r="K703" s="28">
        <f>M10+M35+M65+M83+M130+M186+M212+M226+M255+M273+M302+M326+M359+M389+M414+M448+M480+M499+M520+M538+M576+M600+M622+M646+K662+K687+K698</f>
        <v>28188</v>
      </c>
      <c r="L703" s="28">
        <f>N10+N35+N65+N83+N130+N186+N212+N226+N255+N273+N302+N326+N359+N389+N414+N448+N480+N499+N520+N538+N576+N600+N622+N646+L662+L687+L698</f>
        <v>22328</v>
      </c>
      <c r="M703" s="33">
        <v>30378</v>
      </c>
      <c r="N703" s="33">
        <v>25712</v>
      </c>
      <c r="O703" s="28">
        <f>Q10+Q35+Q65+Q83+Q130+Q186+Q212+Q226+Q255+Q273+Q302+Q326+Q359+Q389+Q414+Q448+Q480+Q499+Q520+Q538+Q576+Q600+Q622+Q646+O662+O687+O698</f>
        <v>19732</v>
      </c>
      <c r="P703" s="28">
        <f>R10+R35+R65+R83+R130+R186+R212+R226+R255+R273+R302+R326+R359+R389+R414+R448+R480+R499+R520+R538+R576+R600+R622+R646+P662+P687+P698</f>
        <v>19279</v>
      </c>
      <c r="Q703" s="33">
        <v>16963</v>
      </c>
      <c r="R703" s="33">
        <v>16680</v>
      </c>
      <c r="S703" s="28"/>
      <c r="T703" s="28">
        <v>4</v>
      </c>
      <c r="U703" s="28">
        <f>SUM(U663:U702)</f>
        <v>35</v>
      </c>
      <c r="V703" s="28">
        <v>23</v>
      </c>
      <c r="W703" s="28">
        <f>C703+G703+K703+O703+T703+V703</f>
        <v>72662</v>
      </c>
      <c r="X703" s="28">
        <f>SUM(X663:X702)</f>
        <v>77220</v>
      </c>
      <c r="Y703" s="25">
        <f>Z703</f>
        <v>6.2728799097189665</v>
      </c>
      <c r="Z703" s="3">
        <f t="shared" si="48"/>
        <v>6.2728799097189665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5" dxfId="4" operator="equal" stopIfTrue="1">
      <formula>0</formula>
    </cfRule>
  </conditionalFormatting>
  <conditionalFormatting sqref="B703">
    <cfRule type="cellIs" priority="3" dxfId="4" operator="equal" stopIfTrue="1">
      <formula>0</formula>
    </cfRule>
  </conditionalFormatting>
  <conditionalFormatting sqref="C10:X661 C662:D703 G662:H703 K662:L703 O662:P703 S662:W703">
    <cfRule type="cellIs" priority="4" dxfId="5" operator="equal" stopIfTrue="1">
      <formula>0</formula>
    </cfRule>
  </conditionalFormatting>
  <conditionalFormatting sqref="X703">
    <cfRule type="cellIs" priority="1" dxfId="5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fitToHeight="0" fitToWidth="1" horizontalDpi="600" verticalDpi="600" orientation="landscape" paperSize="9" scale="44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2019-01-23T12:27:01Z</cp:lastPrinted>
  <dcterms:created xsi:type="dcterms:W3CDTF">2011-07-25T06:40:06Z</dcterms:created>
  <dcterms:modified xsi:type="dcterms:W3CDTF">2019-01-24T14:12:32Z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DB28B216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