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<sst xmlns="http://schemas.openxmlformats.org/spreadsheetml/2006/main" count="154" uniqueCount="129">
  <si>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</si>
  <si>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</si>
  <si>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</si>
  <si>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</si>
  <si>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</si>
  <si>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</si>
  <si>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</si>
  <si>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</si>
  <si>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</si>
  <si>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</si>
  <si>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</si>
  <si>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</si>
  <si>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</si>
  <si>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</si>
  <si>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</si>
  <si>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</si>
  <si>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</si>
  <si>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</si>
  <si>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</si>
  <si>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</si>
  <si>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</si>
  <si>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</si>
  <si>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</si>
  <si>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</si>
  <si>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</si>
  <si>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</si>
  <si>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</si>
  <si>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</si>
  <si>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</si>
  <si>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</si>
  <si>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</si>
  <si>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</si>
  <si>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</si>
  <si>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</si>
  <si>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</si>
  <si>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</si>
  <si>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</si>
  <si>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</si>
  <si>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</si>
  <si>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</si>
  <si>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</si>
  <si>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</si>
  <si>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</si>
  <si>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</si>
  <si>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</si>
  <si>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</si>
  <si>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</si>
  <si>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</si>
  <si>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</si>
  <si>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</si>
  <si>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</si>
  <si>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</si>
  <si>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</si>
  <si>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</si>
  <si>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</si>
  <si>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</si>
  <si>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</si>
  <si>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</si>
  <si>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</si>
  <si>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</si>
  <si>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</si>
  <si>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</si>
  <si>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</si>
  <si>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</si>
  <si>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</si>
  <si>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</si>
  <si>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</si>
  <si>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</si>
  <si>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</si>
  <si>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</si>
  <si>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</si>
  <si>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</si>
  <si>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</si>
  <si>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</si>
  <si>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</si>
  <si>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</si>
  <si>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</si>
  <si>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</si>
  <si>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</si>
  <si>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</si>
  <si>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</si>
  <si>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</si>
  <si>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</si>
  <si>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</si>
  <si>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</si>
  <si>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</si>
  <si>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</si>
  <si>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</si>
  <si>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</si>
  <si>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</si>
  <si>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</si>
  <si>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</si>
  <si>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</si>
  <si>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</si>
  <si>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</si>
  <si>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</si>
  <si>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</si>
  <si>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</si>
  <si>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</si>
  <si>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</si>
  <si>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</si>
  <si>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</si>
  <si>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</si>
  <si>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</si>
  <si>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</si>
  <si>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</si>
  <si>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</si>
  <si>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</si>
  <si>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</si>
  <si>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</si>
  <si>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</si>
  <si>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</si>
  <si>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</si>
  <si>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</si>
  <si>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</si>
  <si>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</si>
  <si>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</si>
  <si>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</si>
  <si>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</si>
  <si>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ТУ ДСА України в Чернiгiвській областi</t>
  </si>
  <si>
    <t>14000. Чернігівська область.м. Чернігів</t>
  </si>
  <si>
    <t>вул. Кирпоноса</t>
  </si>
  <si>
    <t/>
  </si>
  <si>
    <t>М. Ф. Целуйко</t>
  </si>
  <si>
    <t>В.В. Нітченко</t>
  </si>
  <si>
    <t>(0462) 665-633</t>
  </si>
  <si>
    <t>(0462) 665-620</t>
  </si>
  <si>
    <t>inbox@cn.court.gov.ua</t>
  </si>
  <si>
    <t>10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</si>
</sst>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&amp;LDD5A31A1&amp;C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28169</v>
      </c>
      <c r="D6" s="96">
        <f>SUM(D7,D10,D13,D14,D15,D21,D24,D25,D18,D19,D20)</f>
        <v>24251341.309999987</v>
      </c>
      <c r="E6" s="96">
        <f>SUM(E7,E10,E13,E14,E15,E21,E24,E25,E18,E19,E20)</f>
        <v>22043</v>
      </c>
      <c r="F6" s="96">
        <f>SUM(F7,F10,F13,F14,F15,F21,F24,F25,F18,F19,F20)</f>
        <v>19502809.24999999</v>
      </c>
      <c r="G6" s="96">
        <f>SUM(G7,G10,G13,G14,G15,G21,G24,G25,G18,G19,G20)</f>
        <v>671</v>
      </c>
      <c r="H6" s="96">
        <f>SUM(H7,H10,H13,H14,H15,H21,H24,H25,H18,H19,H20)</f>
        <v>497748.69</v>
      </c>
      <c r="I6" s="96">
        <f>SUM(I7,I10,I13,I14,I15,I21,I24,I25,I18,I19,I20)</f>
        <v>2382</v>
      </c>
      <c r="J6" s="96">
        <f>SUM(J7,J10,J13,J14,J15,J21,J24,J25,J18,J19,J20)</f>
        <v>2024150.3799999992</v>
      </c>
      <c r="K6" s="96">
        <f>SUM(K7,K10,K13,K14,K15,K21,K24,K25,K18,K19,K20)</f>
        <v>3949</v>
      </c>
      <c r="L6" s="96">
        <f>SUM(L7,L10,L13,L14,L15,L21,L24,L25,L18,L19,L20)</f>
        <v>2746530.049999999</v>
      </c>
    </row>
    <row r="7" spans="1:12" ht="16.5" customHeight="1">
      <c r="A7" s="87">
        <v>2</v>
      </c>
      <c r="B7" s="90" t="s">
        <v>74</v>
      </c>
      <c r="C7" s="97">
        <v>11302</v>
      </c>
      <c r="D7" s="97">
        <v>15608492.74</v>
      </c>
      <c r="E7" s="97">
        <v>8799</v>
      </c>
      <c r="F7" s="97">
        <v>12365123.21</v>
      </c>
      <c r="G7" s="97">
        <v>260</v>
      </c>
      <c r="H7" s="97">
        <v>301320.1</v>
      </c>
      <c r="I7" s="97">
        <v>995</v>
      </c>
      <c r="J7" s="97">
        <v>1368275.31</v>
      </c>
      <c r="K7" s="97">
        <v>1633</v>
      </c>
      <c r="L7" s="97">
        <v>1620589.55</v>
      </c>
    </row>
    <row r="8" spans="1:12" ht="16.5" customHeight="1">
      <c r="A8" s="87">
        <v>3</v>
      </c>
      <c r="B8" s="91" t="s">
        <v>75</v>
      </c>
      <c r="C8" s="97">
        <v>3847</v>
      </c>
      <c r="D8" s="97">
        <v>7830193.73</v>
      </c>
      <c r="E8" s="97">
        <v>3441</v>
      </c>
      <c r="F8" s="97">
        <v>6595232.12</v>
      </c>
      <c r="G8" s="97">
        <v>90</v>
      </c>
      <c r="H8" s="97">
        <v>167705.28</v>
      </c>
      <c r="I8" s="97">
        <v>301</v>
      </c>
      <c r="J8" s="97">
        <v>263113.209999999</v>
      </c>
      <c r="K8" s="97">
        <v>53</v>
      </c>
      <c r="L8" s="97">
        <v>100979.53</v>
      </c>
    </row>
    <row r="9" spans="1:12" ht="16.5" customHeight="1">
      <c r="A9" s="87">
        <v>4</v>
      </c>
      <c r="B9" s="91" t="s">
        <v>76</v>
      </c>
      <c r="C9" s="97">
        <v>7455</v>
      </c>
      <c r="D9" s="97">
        <v>7778299.01000002</v>
      </c>
      <c r="E9" s="97">
        <v>5358</v>
      </c>
      <c r="F9" s="97">
        <v>5769891.09000001</v>
      </c>
      <c r="G9" s="97">
        <v>170</v>
      </c>
      <c r="H9" s="97">
        <v>133614.82</v>
      </c>
      <c r="I9" s="97">
        <v>694</v>
      </c>
      <c r="J9" s="97">
        <v>1105162.1</v>
      </c>
      <c r="K9" s="97">
        <v>1580</v>
      </c>
      <c r="L9" s="97">
        <v>1519610.02</v>
      </c>
    </row>
    <row r="10" spans="1:12" ht="19.5" customHeight="1">
      <c r="A10" s="87">
        <v>5</v>
      </c>
      <c r="B10" s="90" t="s">
        <v>77</v>
      </c>
      <c r="C10" s="97">
        <v>4923</v>
      </c>
      <c r="D10" s="97">
        <v>4111840.80000001</v>
      </c>
      <c r="E10" s="97">
        <v>3501</v>
      </c>
      <c r="F10" s="97">
        <v>3186714.46</v>
      </c>
      <c r="G10" s="97">
        <v>150</v>
      </c>
      <c r="H10" s="97">
        <v>89527.04</v>
      </c>
      <c r="I10" s="97">
        <v>565</v>
      </c>
      <c r="J10" s="97">
        <v>449482.209999999</v>
      </c>
      <c r="K10" s="97">
        <v>850</v>
      </c>
      <c r="L10" s="97">
        <v>721376.599999999</v>
      </c>
    </row>
    <row r="11" spans="1:12" ht="19.5" customHeight="1">
      <c r="A11" s="87">
        <v>6</v>
      </c>
      <c r="B11" s="91" t="s">
        <v>78</v>
      </c>
      <c r="C11" s="97">
        <v>274</v>
      </c>
      <c r="D11" s="97">
        <v>526354</v>
      </c>
      <c r="E11" s="97">
        <v>155</v>
      </c>
      <c r="F11" s="97">
        <v>424155.7</v>
      </c>
      <c r="G11" s="97">
        <v>8</v>
      </c>
      <c r="H11" s="97">
        <v>14117.5</v>
      </c>
      <c r="I11" s="97">
        <v>61</v>
      </c>
      <c r="J11" s="97">
        <v>57561.25</v>
      </c>
      <c r="K11" s="97">
        <v>61</v>
      </c>
      <c r="L11" s="97">
        <v>117181</v>
      </c>
    </row>
    <row r="12" spans="1:12" ht="19.5" customHeight="1">
      <c r="A12" s="87">
        <v>7</v>
      </c>
      <c r="B12" s="91" t="s">
        <v>79</v>
      </c>
      <c r="C12" s="97">
        <v>4649</v>
      </c>
      <c r="D12" s="97">
        <v>3585486.8</v>
      </c>
      <c r="E12" s="97">
        <v>3346</v>
      </c>
      <c r="F12" s="97">
        <v>2762558.76</v>
      </c>
      <c r="G12" s="97">
        <v>142</v>
      </c>
      <c r="H12" s="97">
        <v>75409.54</v>
      </c>
      <c r="I12" s="97">
        <v>504</v>
      </c>
      <c r="J12" s="97">
        <v>391920.959999999</v>
      </c>
      <c r="K12" s="97">
        <v>789</v>
      </c>
      <c r="L12" s="97">
        <v>604195.599999999</v>
      </c>
    </row>
    <row r="13" spans="1:12" ht="15" customHeight="1">
      <c r="A13" s="87">
        <v>8</v>
      </c>
      <c r="B13" s="90" t="s">
        <v>18</v>
      </c>
      <c r="C13" s="97">
        <v>2988</v>
      </c>
      <c r="D13" s="97">
        <v>2297198</v>
      </c>
      <c r="E13" s="97">
        <v>2721</v>
      </c>
      <c r="F13" s="97">
        <v>2094599.21</v>
      </c>
      <c r="G13" s="97">
        <v>222</v>
      </c>
      <c r="H13" s="97">
        <v>92764.4000000001</v>
      </c>
      <c r="I13" s="97">
        <v>48</v>
      </c>
      <c r="J13" s="97">
        <v>33033.6</v>
      </c>
      <c r="K13" s="97">
        <v>82</v>
      </c>
      <c r="L13" s="97">
        <v>62497.4</v>
      </c>
    </row>
    <row r="14" spans="1:12" ht="15.75" customHeight="1">
      <c r="A14" s="87">
        <v>9</v>
      </c>
      <c r="B14" s="90" t="s">
        <v>19</v>
      </c>
      <c r="C14" s="97">
        <v>11</v>
      </c>
      <c r="D14" s="97">
        <v>18280.47</v>
      </c>
      <c r="E14" s="97">
        <v>9</v>
      </c>
      <c r="F14" s="97">
        <v>15553.85</v>
      </c>
      <c r="G14" s="97"/>
      <c r="H14" s="97"/>
      <c r="I14" s="97">
        <v>2</v>
      </c>
      <c r="J14" s="97">
        <v>2741.72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2181</v>
      </c>
      <c r="D15" s="97">
        <v>906122.399999998</v>
      </c>
      <c r="E15" s="97">
        <v>1936</v>
      </c>
      <c r="F15" s="97">
        <v>823272.029999999</v>
      </c>
      <c r="G15" s="97">
        <v>23</v>
      </c>
      <c r="H15" s="97">
        <v>9989.6</v>
      </c>
      <c r="I15" s="97">
        <v>1</v>
      </c>
      <c r="J15" s="97">
        <v>384.2</v>
      </c>
      <c r="K15" s="97">
        <v>225</v>
      </c>
      <c r="L15" s="97">
        <v>121951.7</v>
      </c>
    </row>
    <row r="16" spans="1:12" ht="21" customHeight="1">
      <c r="A16" s="87">
        <v>11</v>
      </c>
      <c r="B16" s="91" t="s">
        <v>78</v>
      </c>
      <c r="C16" s="97">
        <v>115</v>
      </c>
      <c r="D16" s="97">
        <v>110219</v>
      </c>
      <c r="E16" s="97">
        <v>54</v>
      </c>
      <c r="F16" s="97">
        <v>50079.73</v>
      </c>
      <c r="G16" s="97"/>
      <c r="H16" s="97"/>
      <c r="I16" s="97"/>
      <c r="J16" s="97"/>
      <c r="K16" s="97">
        <v>61</v>
      </c>
      <c r="L16" s="97">
        <v>58590.5</v>
      </c>
    </row>
    <row r="17" spans="1:12" ht="21" customHeight="1">
      <c r="A17" s="87">
        <v>12</v>
      </c>
      <c r="B17" s="91" t="s">
        <v>79</v>
      </c>
      <c r="C17" s="97">
        <v>2066</v>
      </c>
      <c r="D17" s="97">
        <v>795903.399999998</v>
      </c>
      <c r="E17" s="97">
        <v>1882</v>
      </c>
      <c r="F17" s="97">
        <v>773192.299999999</v>
      </c>
      <c r="G17" s="97">
        <v>23</v>
      </c>
      <c r="H17" s="97">
        <v>9989.6</v>
      </c>
      <c r="I17" s="97">
        <v>1</v>
      </c>
      <c r="J17" s="97">
        <v>384.2</v>
      </c>
      <c r="K17" s="97">
        <v>164</v>
      </c>
      <c r="L17" s="97">
        <v>63361.2</v>
      </c>
    </row>
    <row r="18" spans="1:12" ht="21" customHeight="1">
      <c r="A18" s="87">
        <v>13</v>
      </c>
      <c r="B18" s="99" t="s">
        <v>104</v>
      </c>
      <c r="C18" s="97">
        <v>6581</v>
      </c>
      <c r="D18" s="97">
        <v>1264146.49999998</v>
      </c>
      <c r="E18" s="97">
        <v>4915</v>
      </c>
      <c r="F18" s="97">
        <v>965029.749999988</v>
      </c>
      <c r="G18" s="97">
        <v>15</v>
      </c>
      <c r="H18" s="97">
        <v>4051.5</v>
      </c>
      <c r="I18" s="97">
        <v>768</v>
      </c>
      <c r="J18" s="97">
        <v>169657.04</v>
      </c>
      <c r="K18" s="97">
        <v>1142</v>
      </c>
      <c r="L18" s="97">
        <v>218001.7</v>
      </c>
    </row>
    <row r="19" spans="1:12" ht="21" customHeight="1">
      <c r="A19" s="87">
        <v>14</v>
      </c>
      <c r="B19" s="99" t="s">
        <v>105</v>
      </c>
      <c r="C19" s="97">
        <v>155</v>
      </c>
      <c r="D19" s="97">
        <v>14887.75</v>
      </c>
      <c r="E19" s="97">
        <v>135</v>
      </c>
      <c r="F19" s="97">
        <v>13450.25</v>
      </c>
      <c r="G19" s="97">
        <v>1</v>
      </c>
      <c r="H19" s="97">
        <v>96.05</v>
      </c>
      <c r="I19" s="97">
        <v>3</v>
      </c>
      <c r="J19" s="97">
        <v>576.3</v>
      </c>
      <c r="K19" s="97">
        <v>16</v>
      </c>
      <c r="L19" s="97">
        <v>1536.8</v>
      </c>
    </row>
    <row r="20" spans="1:12" ht="29.25" customHeight="1">
      <c r="A20" s="87">
        <v>15</v>
      </c>
      <c r="B20" s="99" t="s">
        <v>109</v>
      </c>
      <c r="C20" s="97">
        <v>7</v>
      </c>
      <c r="D20" s="97">
        <v>2689.4</v>
      </c>
      <c r="E20" s="97">
        <v>7</v>
      </c>
      <c r="F20" s="97">
        <v>2689.4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12</v>
      </c>
      <c r="D21" s="97">
        <f>SUM(D22:D23)</f>
        <v>18441.6</v>
      </c>
      <c r="E21" s="97">
        <f>SUM(E22:E23)</f>
        <v>12</v>
      </c>
      <c r="F21" s="97">
        <f>SUM(F22:F23)</f>
        <v>27241.4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3073.6</v>
      </c>
      <c r="E22" s="97">
        <v>4</v>
      </c>
      <c r="F22" s="97">
        <v>5726.2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8</v>
      </c>
      <c r="D23" s="97">
        <v>15368</v>
      </c>
      <c r="E23" s="97">
        <v>8</v>
      </c>
      <c r="F23" s="97">
        <v>21515.2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9</v>
      </c>
      <c r="D24" s="97">
        <v>9241.65</v>
      </c>
      <c r="E24" s="97">
        <v>8</v>
      </c>
      <c r="F24" s="97">
        <v>9135.69</v>
      </c>
      <c r="G24" s="97"/>
      <c r="H24" s="97"/>
      <c r="I24" s="97"/>
      <c r="J24" s="97"/>
      <c r="K24" s="97">
        <v>1</v>
      </c>
      <c r="L24" s="97">
        <v>576.3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640</v>
      </c>
      <c r="D39" s="96">
        <f>SUM(D40,D47,D48,D49)</f>
        <v>1020734.6799999999</v>
      </c>
      <c r="E39" s="96">
        <f>SUM(E40,E47,E48,E49)</f>
        <v>46</v>
      </c>
      <c r="F39" s="96">
        <f>SUM(F40,F47,F48,F49)</f>
        <v>52128.99</v>
      </c>
      <c r="G39" s="96">
        <f>SUM(G40,G47,G48,G49)</f>
        <v>5</v>
      </c>
      <c r="H39" s="96">
        <f>SUM(H40,H47,H48,H49)</f>
        <v>3842.5</v>
      </c>
      <c r="I39" s="96">
        <f>SUM(I40,I47,I48,I49)</f>
        <v>2</v>
      </c>
      <c r="J39" s="96">
        <f>SUM(J40,J47,J48,J49)</f>
        <v>1473.1999999999998</v>
      </c>
      <c r="K39" s="96">
        <f>SUM(K40,K47,K48,K49)</f>
        <v>579</v>
      </c>
      <c r="L39" s="96">
        <f>SUM(L40,L47,L48,L49)</f>
        <v>958771.1000000001</v>
      </c>
    </row>
    <row r="40" spans="1:12" ht="24" customHeight="1">
      <c r="A40" s="87">
        <v>35</v>
      </c>
      <c r="B40" s="90" t="s">
        <v>85</v>
      </c>
      <c r="C40" s="97">
        <f>SUM(C41,C44)</f>
        <v>576</v>
      </c>
      <c r="D40" s="97">
        <f>SUM(D41,D44)</f>
        <v>983275.1799999999</v>
      </c>
      <c r="E40" s="97">
        <f>SUM(E41,E44)</f>
        <v>43</v>
      </c>
      <c r="F40" s="97">
        <f>SUM(F41,F44)</f>
        <v>50601.39</v>
      </c>
      <c r="G40" s="97">
        <f>SUM(G41,G44)</f>
        <v>5</v>
      </c>
      <c r="H40" s="97">
        <f>SUM(H41,H44)</f>
        <v>3842.5</v>
      </c>
      <c r="I40" s="97">
        <f>SUM(I41,I44)</f>
        <v>2</v>
      </c>
      <c r="J40" s="97">
        <f>SUM(J41,J44)</f>
        <v>1473.1999999999998</v>
      </c>
      <c r="K40" s="97">
        <f>SUM(K41,K44)</f>
        <v>518</v>
      </c>
      <c r="L40" s="97">
        <f>SUM(L41,L44)</f>
        <v>923616.8</v>
      </c>
    </row>
    <row r="41" spans="1:12" ht="19.5" customHeight="1">
      <c r="A41" s="87">
        <v>36</v>
      </c>
      <c r="B41" s="90" t="s">
        <v>86</v>
      </c>
      <c r="C41" s="97">
        <v>16</v>
      </c>
      <c r="D41" s="97">
        <v>26232.98</v>
      </c>
      <c r="E41" s="97">
        <v>9</v>
      </c>
      <c r="F41" s="97">
        <v>19702.05</v>
      </c>
      <c r="G41" s="97"/>
      <c r="H41" s="97"/>
      <c r="I41" s="97">
        <v>1</v>
      </c>
      <c r="J41" s="97">
        <v>704.8</v>
      </c>
      <c r="K41" s="97">
        <v>6</v>
      </c>
      <c r="L41" s="97">
        <v>4610.4</v>
      </c>
    </row>
    <row r="42" spans="1:12" ht="16.5" customHeight="1">
      <c r="A42" s="87">
        <v>37</v>
      </c>
      <c r="B42" s="91" t="s">
        <v>87</v>
      </c>
      <c r="C42" s="97">
        <v>4</v>
      </c>
      <c r="D42" s="97">
        <v>7684</v>
      </c>
      <c r="E42" s="97">
        <v>3</v>
      </c>
      <c r="F42" s="97">
        <v>5763</v>
      </c>
      <c r="G42" s="97"/>
      <c r="H42" s="97"/>
      <c r="I42" s="97">
        <v>1</v>
      </c>
      <c r="J42" s="97">
        <v>704.8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12</v>
      </c>
      <c r="D43" s="97">
        <v>18548.98</v>
      </c>
      <c r="E43" s="97">
        <v>6</v>
      </c>
      <c r="F43" s="97">
        <v>13939.05</v>
      </c>
      <c r="G43" s="97"/>
      <c r="H43" s="97"/>
      <c r="I43" s="97"/>
      <c r="J43" s="97"/>
      <c r="K43" s="97">
        <v>6</v>
      </c>
      <c r="L43" s="97">
        <v>4610.4</v>
      </c>
    </row>
    <row r="44" spans="1:12" ht="21" customHeight="1">
      <c r="A44" s="87">
        <v>39</v>
      </c>
      <c r="B44" s="90" t="s">
        <v>88</v>
      </c>
      <c r="C44" s="97">
        <v>560</v>
      </c>
      <c r="D44" s="97">
        <v>957042.2</v>
      </c>
      <c r="E44" s="97">
        <v>34</v>
      </c>
      <c r="F44" s="97">
        <v>30899.34</v>
      </c>
      <c r="G44" s="97">
        <v>5</v>
      </c>
      <c r="H44" s="97">
        <v>3842.5</v>
      </c>
      <c r="I44" s="97">
        <v>1</v>
      </c>
      <c r="J44" s="97">
        <v>768.4</v>
      </c>
      <c r="K44" s="97">
        <v>512</v>
      </c>
      <c r="L44" s="97">
        <v>919006.4</v>
      </c>
    </row>
    <row r="45" spans="1:12" ht="30" customHeight="1">
      <c r="A45" s="87">
        <v>40</v>
      </c>
      <c r="B45" s="91" t="s">
        <v>89</v>
      </c>
      <c r="C45" s="97">
        <v>457</v>
      </c>
      <c r="D45" s="97">
        <v>877897</v>
      </c>
      <c r="E45" s="97">
        <v>1</v>
      </c>
      <c r="F45" s="97">
        <v>1921</v>
      </c>
      <c r="G45" s="97"/>
      <c r="H45" s="97"/>
      <c r="I45" s="97"/>
      <c r="J45" s="97"/>
      <c r="K45" s="97">
        <v>456</v>
      </c>
      <c r="L45" s="97">
        <v>875976</v>
      </c>
    </row>
    <row r="46" spans="1:12" ht="21" customHeight="1">
      <c r="A46" s="87">
        <v>41</v>
      </c>
      <c r="B46" s="91" t="s">
        <v>79</v>
      </c>
      <c r="C46" s="97">
        <v>103</v>
      </c>
      <c r="D46" s="97">
        <v>79145.2</v>
      </c>
      <c r="E46" s="97">
        <v>33</v>
      </c>
      <c r="F46" s="97">
        <v>28978.34</v>
      </c>
      <c r="G46" s="97">
        <v>5</v>
      </c>
      <c r="H46" s="97">
        <v>3842.5</v>
      </c>
      <c r="I46" s="97">
        <v>1</v>
      </c>
      <c r="J46" s="97">
        <v>768.4</v>
      </c>
      <c r="K46" s="97">
        <v>56</v>
      </c>
      <c r="L46" s="97">
        <v>43030.4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1152.6</v>
      </c>
      <c r="E47" s="97">
        <v>1</v>
      </c>
      <c r="F47" s="97">
        <v>375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63</v>
      </c>
      <c r="D49" s="97">
        <v>36306.9</v>
      </c>
      <c r="E49" s="97">
        <v>2</v>
      </c>
      <c r="F49" s="97">
        <v>1152.6</v>
      </c>
      <c r="G49" s="97"/>
      <c r="H49" s="97"/>
      <c r="I49" s="97"/>
      <c r="J49" s="97"/>
      <c r="K49" s="97">
        <v>61</v>
      </c>
      <c r="L49" s="97">
        <v>35154.3</v>
      </c>
    </row>
    <row r="50" spans="1:12" ht="21.75" customHeight="1">
      <c r="A50" s="87">
        <v>45</v>
      </c>
      <c r="B50" s="89" t="s">
        <v>116</v>
      </c>
      <c r="C50" s="96">
        <f>SUM(C51:C54)</f>
        <v>590</v>
      </c>
      <c r="D50" s="96">
        <f>SUM(D51:D54)</f>
        <v>14633.920000000002</v>
      </c>
      <c r="E50" s="96">
        <f>SUM(E51:E54)</f>
        <v>587</v>
      </c>
      <c r="F50" s="96">
        <f>SUM(F51:F54)</f>
        <v>15522.7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308.1</v>
      </c>
      <c r="K50" s="96">
        <f>SUM(K51:K54)</f>
        <v>1</v>
      </c>
      <c r="L50" s="96">
        <f>SUM(L51:L54)</f>
        <v>57.63</v>
      </c>
    </row>
    <row r="51" spans="1:12" ht="18.75" customHeight="1">
      <c r="A51" s="87">
        <v>46</v>
      </c>
      <c r="B51" s="90" t="s">
        <v>9</v>
      </c>
      <c r="C51" s="97">
        <v>517</v>
      </c>
      <c r="D51" s="97">
        <v>10778.52</v>
      </c>
      <c r="E51" s="97">
        <v>516</v>
      </c>
      <c r="F51" s="97">
        <v>11621.7</v>
      </c>
      <c r="G51" s="97"/>
      <c r="H51" s="97"/>
      <c r="I51" s="97">
        <v>1</v>
      </c>
      <c r="J51" s="97">
        <v>192.1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45</v>
      </c>
      <c r="D52" s="97">
        <v>2939.13</v>
      </c>
      <c r="E52" s="97">
        <v>43</v>
      </c>
      <c r="F52" s="97">
        <v>2804.08</v>
      </c>
      <c r="G52" s="97"/>
      <c r="H52" s="97"/>
      <c r="I52" s="97">
        <v>1</v>
      </c>
      <c r="J52" s="97">
        <v>116</v>
      </c>
      <c r="K52" s="97">
        <v>1</v>
      </c>
      <c r="L52" s="97">
        <v>57.63</v>
      </c>
    </row>
    <row r="53" spans="1:12" ht="76.5" customHeight="1">
      <c r="A53" s="87">
        <v>48</v>
      </c>
      <c r="B53" s="90" t="s">
        <v>92</v>
      </c>
      <c r="C53" s="97">
        <v>8</v>
      </c>
      <c r="D53" s="97">
        <v>132.54</v>
      </c>
      <c r="E53" s="97">
        <v>8</v>
      </c>
      <c r="F53" s="97">
        <v>132.52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20</v>
      </c>
      <c r="D54" s="97">
        <v>783.73</v>
      </c>
      <c r="E54" s="97">
        <v>20</v>
      </c>
      <c r="F54" s="97">
        <v>964.4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7931</v>
      </c>
      <c r="D55" s="96">
        <v>3045936.83000002</v>
      </c>
      <c r="E55" s="96">
        <v>3725</v>
      </c>
      <c r="F55" s="96">
        <v>1429212.6</v>
      </c>
      <c r="G55" s="96"/>
      <c r="H55" s="96"/>
      <c r="I55" s="96">
        <v>7924</v>
      </c>
      <c r="J55" s="96">
        <v>3041156.70000002</v>
      </c>
      <c r="K55" s="97">
        <v>7</v>
      </c>
      <c r="L55" s="96">
        <v>2689.4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37330</v>
      </c>
      <c r="D56" s="96">
        <f t="shared" si="0"/>
        <v>28332646.74000001</v>
      </c>
      <c r="E56" s="96">
        <f t="shared" si="0"/>
        <v>26401</v>
      </c>
      <c r="F56" s="96">
        <f t="shared" si="0"/>
        <v>20999673.539999988</v>
      </c>
      <c r="G56" s="96">
        <f t="shared" si="0"/>
        <v>676</v>
      </c>
      <c r="H56" s="96">
        <f t="shared" si="0"/>
        <v>501591.19</v>
      </c>
      <c r="I56" s="96">
        <f t="shared" si="0"/>
        <v>10310</v>
      </c>
      <c r="J56" s="96">
        <f t="shared" si="0"/>
        <v>5067088.380000019</v>
      </c>
      <c r="K56" s="96">
        <f t="shared" si="0"/>
        <v>4536</v>
      </c>
      <c r="L56" s="96">
        <f t="shared" si="0"/>
        <v>3708048.179999999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&amp;LDD5A31A1&amp;CФорма № Зведений- 10, Підрозділ: ТУ ДСА України в Чернiгiвській областi,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4429</v>
      </c>
      <c r="F4" s="93">
        <f>SUM(F5:F25)</f>
        <v>3607336.059999999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500</v>
      </c>
      <c r="F5" s="95">
        <v>381221.169999999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46</v>
      </c>
      <c r="F6" s="95">
        <v>84754.98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2329</v>
      </c>
      <c r="F7" s="95">
        <v>1211508.4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2689.4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34</v>
      </c>
      <c r="F9" s="95">
        <v>25933.5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62</v>
      </c>
      <c r="F10" s="95">
        <v>105008.84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181</v>
      </c>
      <c r="F11" s="95">
        <v>178413.88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16</v>
      </c>
      <c r="F12" s="95">
        <v>21740.28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362</v>
      </c>
      <c r="F13" s="95">
        <v>360121.16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127</v>
      </c>
      <c r="F14" s="95">
        <v>151413.89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7</v>
      </c>
      <c r="F15" s="95">
        <v>5378.8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4</v>
      </c>
      <c r="F16" s="95">
        <v>2689.4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193</v>
      </c>
      <c r="F17" s="95">
        <v>116403.93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458</v>
      </c>
      <c r="F18" s="95">
        <v>878665.4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192.1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55</v>
      </c>
      <c r="F20" s="95">
        <v>58673.08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5</v>
      </c>
      <c r="F21" s="95">
        <v>3702.05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768.4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45</v>
      </c>
      <c r="F23" s="95">
        <v>17673.2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384.2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&amp;LDD5A31A1&amp;CФорма № Зведений- 10, Підрозділ: ТУ ДСА України в Чернiгiвській областi,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2018-03-15T14:08:04Z</cp:lastPrinted>
  <dcterms:created xsi:type="dcterms:W3CDTF">2015-09-09T10:27:37Z</dcterms:created>
  <dcterms:modified xsi:type="dcterms:W3CDTF">2020-02-18T12:40:59Z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Зведений- 10_10025_4.2019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4B72DB1E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