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<sst xmlns="http://schemas.openxmlformats.org/spreadsheetml/2006/main" count="154" uniqueCount="129">
  <si>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</si>
  <si>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</si>
  <si>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</si>
  <si>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</si>
  <si>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</si>
  <si>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</si>
  <si>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</si>
  <si>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</si>
  <si>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</si>
  <si>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</si>
  <si>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</si>
  <si>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</si>
  <si>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</si>
  <si>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</si>
  <si>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</si>
  <si>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</si>
  <si>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</si>
  <si>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</si>
  <si>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</si>
  <si>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</si>
  <si>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</si>
  <si>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</si>
  <si>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</si>
  <si>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</si>
  <si>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</si>
  <si>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</si>
  <si>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</si>
  <si>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</si>
  <si>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</si>
  <si>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</si>
  <si>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</si>
  <si>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</si>
  <si>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</si>
  <si>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</si>
  <si>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</si>
  <si>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</si>
  <si>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</si>
  <si>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</si>
  <si>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</si>
  <si>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</si>
  <si>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</si>
  <si>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</si>
  <si>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</si>
  <si>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</si>
  <si>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</si>
  <si>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</si>
  <si>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</si>
  <si>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</si>
  <si>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</si>
  <si>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</si>
  <si>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</si>
  <si>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</si>
  <si>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</si>
  <si>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</si>
  <si>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</si>
  <si>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</si>
  <si>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</si>
  <si>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</si>
  <si>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</si>
  <si>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</si>
  <si>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</si>
  <si>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</si>
  <si>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</si>
  <si>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</si>
  <si>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</si>
  <si>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</si>
  <si>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</si>
  <si>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</si>
  <si>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</si>
  <si>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</si>
  <si>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</si>
  <si>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</si>
  <si>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</si>
  <si>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</si>
  <si>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</si>
  <si>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</si>
  <si>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</si>
  <si>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</si>
  <si>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</si>
  <si>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</si>
  <si>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</si>
  <si>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</si>
  <si>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</si>
  <si>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</si>
  <si>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</si>
  <si>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</si>
  <si>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</si>
  <si>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</si>
  <si>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</si>
  <si>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</si>
  <si>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</si>
  <si>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</si>
  <si>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</si>
  <si>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</si>
  <si>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</si>
  <si>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</si>
  <si>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</si>
  <si>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</si>
  <si>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</si>
  <si>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</si>
  <si>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</si>
  <si>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</si>
  <si>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</si>
  <si>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</si>
  <si>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</si>
  <si>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</si>
  <si>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</si>
  <si>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</si>
  <si>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</si>
  <si>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</si>
  <si>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</si>
  <si>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</si>
  <si>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</si>
  <si>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</si>
  <si>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</si>
  <si>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</si>
  <si>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</si>
  <si>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</si>
  <si>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</si>
  <si>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ТУ ДСА України у Чернiгiвській областi</t>
  </si>
  <si>
    <t>14000. Чернігівська область.м. Чернігів</t>
  </si>
  <si>
    <t>вул. Кирпоноса</t>
  </si>
  <si>
    <t/>
  </si>
  <si>
    <t>М.Ф. Целуйко</t>
  </si>
  <si>
    <t>В.В. Нітченко</t>
  </si>
  <si>
    <t>(0462) 665-633</t>
  </si>
  <si>
    <t>(0462) 665-620</t>
  </si>
  <si>
    <t>inbox@cn.court.gov.ua</t>
  </si>
  <si>
    <t>9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</si>
</sst>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&amp;L8A4F3304&amp;C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6008</v>
      </c>
      <c r="D6" s="96">
        <f>SUM(D7,D10,D13,D14,D15,D21,D24,D25,D18,D19,D20)</f>
        <v>5245038.63</v>
      </c>
      <c r="E6" s="96">
        <f>SUM(E7,E10,E13,E14,E15,E21,E24,E25,E18,E19,E20)</f>
        <v>4722</v>
      </c>
      <c r="F6" s="96">
        <f>SUM(F7,F10,F13,F14,F15,F21,F24,F25,F18,F19,F20)</f>
        <v>5111989.769999999</v>
      </c>
      <c r="G6" s="96">
        <f>SUM(G7,G10,G13,G14,G15,G21,G24,G25,G18,G19,G20)</f>
        <v>173</v>
      </c>
      <c r="H6" s="96">
        <f>SUM(H7,H10,H13,H14,H15,H21,H24,H25,H18,H19,H20)</f>
        <v>115561.55999999998</v>
      </c>
      <c r="I6" s="96">
        <f>SUM(I7,I10,I13,I14,I15,I21,I24,I25,I18,I19,I20)</f>
        <v>495</v>
      </c>
      <c r="J6" s="96">
        <f>SUM(J7,J10,J13,J14,J15,J21,J24,J25,J18,J19,J20)</f>
        <v>319088.21</v>
      </c>
      <c r="K6" s="96">
        <f>SUM(K7,K10,K13,K14,K15,K21,K24,K25,K18,K19,K20)</f>
        <v>873</v>
      </c>
      <c r="L6" s="96">
        <f>SUM(L7,L10,L13,L14,L15,L21,L24,L25,L18,L19,L20)</f>
        <v>690784.36</v>
      </c>
    </row>
    <row r="7" spans="1:12" ht="16.5" customHeight="1">
      <c r="A7" s="87">
        <v>2</v>
      </c>
      <c r="B7" s="90" t="s">
        <v>74</v>
      </c>
      <c r="C7" s="97">
        <v>2245</v>
      </c>
      <c r="D7" s="97">
        <v>3121497.98</v>
      </c>
      <c r="E7" s="97">
        <v>1781</v>
      </c>
      <c r="F7" s="97">
        <v>3363744.41</v>
      </c>
      <c r="G7" s="97">
        <v>74</v>
      </c>
      <c r="H7" s="97">
        <v>68746.76</v>
      </c>
      <c r="I7" s="97">
        <v>173</v>
      </c>
      <c r="J7" s="97">
        <v>159298.14</v>
      </c>
      <c r="K7" s="97">
        <v>321</v>
      </c>
      <c r="L7" s="97">
        <v>387327.96</v>
      </c>
    </row>
    <row r="8" spans="1:12" ht="16.5" customHeight="1">
      <c r="A8" s="87">
        <v>3</v>
      </c>
      <c r="B8" s="91" t="s">
        <v>75</v>
      </c>
      <c r="C8" s="97">
        <v>653</v>
      </c>
      <c r="D8" s="97">
        <v>1426790.24</v>
      </c>
      <c r="E8" s="97">
        <v>584</v>
      </c>
      <c r="F8" s="97">
        <v>2137142.41</v>
      </c>
      <c r="G8" s="97">
        <v>16</v>
      </c>
      <c r="H8" s="97">
        <v>38778.69</v>
      </c>
      <c r="I8" s="97">
        <v>50</v>
      </c>
      <c r="J8" s="97">
        <v>50668.47</v>
      </c>
      <c r="K8" s="97">
        <v>26</v>
      </c>
      <c r="L8" s="97">
        <v>62943.14</v>
      </c>
    </row>
    <row r="9" spans="1:12" ht="16.5" customHeight="1">
      <c r="A9" s="87">
        <v>4</v>
      </c>
      <c r="B9" s="91" t="s">
        <v>76</v>
      </c>
      <c r="C9" s="97">
        <v>1592</v>
      </c>
      <c r="D9" s="97">
        <v>1694707.74</v>
      </c>
      <c r="E9" s="97">
        <v>1197</v>
      </c>
      <c r="F9" s="97">
        <v>1226602</v>
      </c>
      <c r="G9" s="97">
        <v>58</v>
      </c>
      <c r="H9" s="97">
        <v>29968.07</v>
      </c>
      <c r="I9" s="97">
        <v>123</v>
      </c>
      <c r="J9" s="97">
        <v>108629.67</v>
      </c>
      <c r="K9" s="97">
        <v>295</v>
      </c>
      <c r="L9" s="97">
        <v>324384.82</v>
      </c>
    </row>
    <row r="10" spans="1:12" ht="19.5" customHeight="1">
      <c r="A10" s="87">
        <v>5</v>
      </c>
      <c r="B10" s="90" t="s">
        <v>77</v>
      </c>
      <c r="C10" s="97">
        <v>1100</v>
      </c>
      <c r="D10" s="97">
        <v>1029066.8</v>
      </c>
      <c r="E10" s="97">
        <v>762</v>
      </c>
      <c r="F10" s="97">
        <v>813735.13</v>
      </c>
      <c r="G10" s="97">
        <v>43</v>
      </c>
      <c r="H10" s="97">
        <v>24858.7</v>
      </c>
      <c r="I10" s="97">
        <v>127</v>
      </c>
      <c r="J10" s="97">
        <v>114101.02</v>
      </c>
      <c r="K10" s="97">
        <v>224</v>
      </c>
      <c r="L10" s="97">
        <v>195413.6</v>
      </c>
    </row>
    <row r="11" spans="1:12" ht="19.5" customHeight="1">
      <c r="A11" s="87">
        <v>6</v>
      </c>
      <c r="B11" s="91" t="s">
        <v>78</v>
      </c>
      <c r="C11" s="97">
        <v>82</v>
      </c>
      <c r="D11" s="97">
        <v>172364</v>
      </c>
      <c r="E11" s="97">
        <v>46</v>
      </c>
      <c r="F11" s="97">
        <v>177930</v>
      </c>
      <c r="G11" s="97">
        <v>5</v>
      </c>
      <c r="H11" s="97">
        <v>7758.9</v>
      </c>
      <c r="I11" s="97">
        <v>25</v>
      </c>
      <c r="J11" s="97">
        <v>27342.32</v>
      </c>
      <c r="K11" s="97">
        <v>7</v>
      </c>
      <c r="L11" s="97">
        <v>14714</v>
      </c>
    </row>
    <row r="12" spans="1:12" ht="19.5" customHeight="1">
      <c r="A12" s="87">
        <v>7</v>
      </c>
      <c r="B12" s="91" t="s">
        <v>79</v>
      </c>
      <c r="C12" s="97">
        <v>1018</v>
      </c>
      <c r="D12" s="97">
        <v>856702.8</v>
      </c>
      <c r="E12" s="97">
        <v>716</v>
      </c>
      <c r="F12" s="97">
        <v>635805.13</v>
      </c>
      <c r="G12" s="97">
        <v>38</v>
      </c>
      <c r="H12" s="97">
        <v>17099.8</v>
      </c>
      <c r="I12" s="97">
        <v>102</v>
      </c>
      <c r="J12" s="97">
        <v>86758.7</v>
      </c>
      <c r="K12" s="97">
        <v>217</v>
      </c>
      <c r="L12" s="97">
        <v>180699.6</v>
      </c>
    </row>
    <row r="13" spans="1:12" ht="15" customHeight="1">
      <c r="A13" s="87">
        <v>8</v>
      </c>
      <c r="B13" s="90" t="s">
        <v>18</v>
      </c>
      <c r="C13" s="97">
        <v>608</v>
      </c>
      <c r="D13" s="97">
        <v>511206.4</v>
      </c>
      <c r="E13" s="97">
        <v>566</v>
      </c>
      <c r="F13" s="97">
        <v>475932</v>
      </c>
      <c r="G13" s="97">
        <v>27</v>
      </c>
      <c r="H13" s="97">
        <v>11305</v>
      </c>
      <c r="I13" s="97">
        <v>10</v>
      </c>
      <c r="J13" s="97">
        <v>7096.6</v>
      </c>
      <c r="K13" s="97">
        <v>23</v>
      </c>
      <c r="L13" s="97">
        <v>19338.4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5322.55</v>
      </c>
      <c r="E14" s="97">
        <v>4</v>
      </c>
      <c r="F14" s="97">
        <v>5322.55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581</v>
      </c>
      <c r="D15" s="97">
        <v>263801</v>
      </c>
      <c r="E15" s="97">
        <v>509</v>
      </c>
      <c r="F15" s="97">
        <v>229811.43</v>
      </c>
      <c r="G15" s="97">
        <v>9</v>
      </c>
      <c r="H15" s="97">
        <v>4059.2</v>
      </c>
      <c r="I15" s="97">
        <v>1</v>
      </c>
      <c r="J15" s="97">
        <v>420.4</v>
      </c>
      <c r="K15" s="97">
        <v>63</v>
      </c>
      <c r="L15" s="97">
        <v>39097.2</v>
      </c>
    </row>
    <row r="16" spans="1:12" ht="21" customHeight="1">
      <c r="A16" s="87">
        <v>11</v>
      </c>
      <c r="B16" s="91" t="s">
        <v>78</v>
      </c>
      <c r="C16" s="97">
        <v>31</v>
      </c>
      <c r="D16" s="97">
        <v>32581</v>
      </c>
      <c r="E16" s="97">
        <v>11</v>
      </c>
      <c r="F16" s="97">
        <v>11531</v>
      </c>
      <c r="G16" s="97"/>
      <c r="H16" s="97"/>
      <c r="I16" s="97"/>
      <c r="J16" s="97"/>
      <c r="K16" s="97">
        <v>20</v>
      </c>
      <c r="L16" s="97">
        <v>21020</v>
      </c>
    </row>
    <row r="17" spans="1:12" ht="21" customHeight="1">
      <c r="A17" s="87">
        <v>12</v>
      </c>
      <c r="B17" s="91" t="s">
        <v>79</v>
      </c>
      <c r="C17" s="97">
        <v>550</v>
      </c>
      <c r="D17" s="97">
        <v>231220</v>
      </c>
      <c r="E17" s="97">
        <v>498</v>
      </c>
      <c r="F17" s="97">
        <v>218280.43</v>
      </c>
      <c r="G17" s="97">
        <v>9</v>
      </c>
      <c r="H17" s="97">
        <v>4059.2</v>
      </c>
      <c r="I17" s="97">
        <v>1</v>
      </c>
      <c r="J17" s="97">
        <v>420.4</v>
      </c>
      <c r="K17" s="97">
        <v>43</v>
      </c>
      <c r="L17" s="97">
        <v>18077.2</v>
      </c>
    </row>
    <row r="18" spans="1:12" ht="21" customHeight="1">
      <c r="A18" s="87">
        <v>13</v>
      </c>
      <c r="B18" s="99" t="s">
        <v>104</v>
      </c>
      <c r="C18" s="97">
        <v>1411</v>
      </c>
      <c r="D18" s="97">
        <v>296592.199999999</v>
      </c>
      <c r="E18" s="97">
        <v>1047</v>
      </c>
      <c r="F18" s="97">
        <v>206522.699999999</v>
      </c>
      <c r="G18" s="97">
        <v>17</v>
      </c>
      <c r="H18" s="97">
        <v>3649.9</v>
      </c>
      <c r="I18" s="97">
        <v>184</v>
      </c>
      <c r="J18" s="97">
        <v>38172.05</v>
      </c>
      <c r="K18" s="97">
        <v>236</v>
      </c>
      <c r="L18" s="97">
        <v>48976.6</v>
      </c>
    </row>
    <row r="19" spans="1:12" ht="21" customHeight="1">
      <c r="A19" s="87">
        <v>14</v>
      </c>
      <c r="B19" s="99" t="s">
        <v>105</v>
      </c>
      <c r="C19" s="97">
        <v>49</v>
      </c>
      <c r="D19" s="97">
        <v>5149.9</v>
      </c>
      <c r="E19" s="97">
        <v>43</v>
      </c>
      <c r="F19" s="97">
        <v>4599.95</v>
      </c>
      <c r="G19" s="97"/>
      <c r="H19" s="97"/>
      <c r="I19" s="97"/>
      <c r="J19" s="97"/>
      <c r="K19" s="97">
        <v>6</v>
      </c>
      <c r="L19" s="97">
        <v>630.6</v>
      </c>
    </row>
    <row r="20" spans="1:12" ht="29.25" customHeight="1">
      <c r="A20" s="87">
        <v>15</v>
      </c>
      <c r="B20" s="99" t="s">
        <v>109</v>
      </c>
      <c r="C20" s="97">
        <v>4</v>
      </c>
      <c r="D20" s="97">
        <v>1681.6</v>
      </c>
      <c r="E20" s="97">
        <v>4</v>
      </c>
      <c r="F20" s="97">
        <v>1681.6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5044.8</v>
      </c>
      <c r="E21" s="97">
        <f>SUM(E22:E23)</f>
        <v>3</v>
      </c>
      <c r="F21" s="97">
        <f>SUM(F22:F23)</f>
        <v>6965</v>
      </c>
      <c r="G21" s="97">
        <f>SUM(G22:G23)</f>
        <v>3</v>
      </c>
      <c r="H21" s="97">
        <f>SUM(H22:H23)</f>
        <v>2942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1921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2</v>
      </c>
      <c r="F23" s="97">
        <v>5044</v>
      </c>
      <c r="G23" s="97">
        <v>3</v>
      </c>
      <c r="H23" s="97">
        <v>2942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</v>
      </c>
      <c r="D24" s="97">
        <v>5675.4</v>
      </c>
      <c r="E24" s="97">
        <v>3</v>
      </c>
      <c r="F24" s="97">
        <v>3675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126</v>
      </c>
      <c r="D39" s="96">
        <f>SUM(D40,D47,D48,D49)</f>
        <v>205575.6</v>
      </c>
      <c r="E39" s="96">
        <f>SUM(E40,E47,E48,E49)</f>
        <v>6</v>
      </c>
      <c r="F39" s="96">
        <f>SUM(F40,F47,F48,F49)</f>
        <v>5465.200000000001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120</v>
      </c>
      <c r="L39" s="96">
        <f>SUM(L40,L47,L48,L49)</f>
        <v>199269.6</v>
      </c>
    </row>
    <row r="40" spans="1:12" ht="24" customHeight="1">
      <c r="A40" s="87">
        <v>35</v>
      </c>
      <c r="B40" s="90" t="s">
        <v>85</v>
      </c>
      <c r="C40" s="97">
        <f>SUM(C41,C44)</f>
        <v>96</v>
      </c>
      <c r="D40" s="97">
        <f>SUM(D41,D44)</f>
        <v>186657.6</v>
      </c>
      <c r="E40" s="97">
        <f>SUM(E41,E44)</f>
        <v>6</v>
      </c>
      <c r="F40" s="97">
        <f>SUM(F41,F44)</f>
        <v>5465.200000000001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90</v>
      </c>
      <c r="L40" s="97">
        <f>SUM(L41,L44)</f>
        <v>180351.6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3783.6</v>
      </c>
      <c r="E41" s="97">
        <v>3</v>
      </c>
      <c r="F41" s="97">
        <v>2942.8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1681.6</v>
      </c>
      <c r="E43" s="97">
        <v>2</v>
      </c>
      <c r="F43" s="97">
        <v>840.8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93</v>
      </c>
      <c r="D44" s="97">
        <v>182874</v>
      </c>
      <c r="E44" s="97">
        <v>3</v>
      </c>
      <c r="F44" s="97">
        <v>2522.4</v>
      </c>
      <c r="G44" s="97"/>
      <c r="H44" s="97"/>
      <c r="I44" s="97"/>
      <c r="J44" s="97"/>
      <c r="K44" s="97">
        <v>90</v>
      </c>
      <c r="L44" s="97">
        <v>180351.6</v>
      </c>
    </row>
    <row r="45" spans="1:12" ht="30" customHeight="1">
      <c r="A45" s="87">
        <v>40</v>
      </c>
      <c r="B45" s="91" t="s">
        <v>89</v>
      </c>
      <c r="C45" s="97">
        <v>83</v>
      </c>
      <c r="D45" s="97">
        <v>174466</v>
      </c>
      <c r="E45" s="97"/>
      <c r="F45" s="97"/>
      <c r="G45" s="97"/>
      <c r="H45" s="97"/>
      <c r="I45" s="97"/>
      <c r="J45" s="97"/>
      <c r="K45" s="97">
        <v>83</v>
      </c>
      <c r="L45" s="97">
        <v>174466</v>
      </c>
    </row>
    <row r="46" spans="1:12" ht="21" customHeight="1">
      <c r="A46" s="87">
        <v>41</v>
      </c>
      <c r="B46" s="91" t="s">
        <v>79</v>
      </c>
      <c r="C46" s="97">
        <v>10</v>
      </c>
      <c r="D46" s="97">
        <v>8408</v>
      </c>
      <c r="E46" s="97">
        <v>3</v>
      </c>
      <c r="F46" s="97">
        <v>2522.4</v>
      </c>
      <c r="G46" s="97"/>
      <c r="H46" s="97"/>
      <c r="I46" s="97"/>
      <c r="J46" s="97"/>
      <c r="K46" s="97">
        <v>7</v>
      </c>
      <c r="L46" s="97">
        <v>5885.6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30</v>
      </c>
      <c r="D49" s="97">
        <v>18918</v>
      </c>
      <c r="E49" s="97"/>
      <c r="F49" s="97"/>
      <c r="G49" s="97"/>
      <c r="H49" s="97"/>
      <c r="I49" s="97"/>
      <c r="J49" s="97"/>
      <c r="K49" s="97">
        <v>30</v>
      </c>
      <c r="L49" s="97">
        <v>18918</v>
      </c>
    </row>
    <row r="50" spans="1:12" ht="21.75" customHeight="1">
      <c r="A50" s="87">
        <v>45</v>
      </c>
      <c r="B50" s="89" t="s">
        <v>116</v>
      </c>
      <c r="C50" s="96">
        <f>SUM(C51:C54)</f>
        <v>53</v>
      </c>
      <c r="D50" s="96">
        <f>SUM(D51:D54)</f>
        <v>1917.07</v>
      </c>
      <c r="E50" s="96">
        <f>SUM(E51:E54)</f>
        <v>53</v>
      </c>
      <c r="F50" s="96">
        <f>SUM(F51:F54)</f>
        <v>2187.33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35</v>
      </c>
      <c r="D51" s="97">
        <v>945.93</v>
      </c>
      <c r="E51" s="97">
        <v>35</v>
      </c>
      <c r="F51" s="97">
        <v>1133.26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13</v>
      </c>
      <c r="D52" s="97">
        <v>882.84</v>
      </c>
      <c r="E52" s="97">
        <v>13</v>
      </c>
      <c r="F52" s="97">
        <v>890.94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25.23</v>
      </c>
      <c r="E53" s="97">
        <v>2</v>
      </c>
      <c r="F53" s="97">
        <v>31.7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63.07</v>
      </c>
      <c r="E54" s="97">
        <v>3</v>
      </c>
      <c r="F54" s="97">
        <v>131.43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1693</v>
      </c>
      <c r="D55" s="96">
        <v>710977</v>
      </c>
      <c r="E55" s="96">
        <v>761</v>
      </c>
      <c r="F55" s="96">
        <v>318329.6</v>
      </c>
      <c r="G55" s="96"/>
      <c r="H55" s="96"/>
      <c r="I55" s="96">
        <v>1688</v>
      </c>
      <c r="J55" s="96">
        <v>706387.54</v>
      </c>
      <c r="K55" s="97">
        <v>5</v>
      </c>
      <c r="L55" s="96">
        <v>2102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7880</v>
      </c>
      <c r="D56" s="96">
        <f t="shared" si="0"/>
        <v>6163508.3</v>
      </c>
      <c r="E56" s="96">
        <f t="shared" si="0"/>
        <v>5542</v>
      </c>
      <c r="F56" s="96">
        <f t="shared" si="0"/>
        <v>5437971.8999999985</v>
      </c>
      <c r="G56" s="96">
        <f t="shared" si="0"/>
        <v>173</v>
      </c>
      <c r="H56" s="96">
        <f t="shared" si="0"/>
        <v>115561.55999999998</v>
      </c>
      <c r="I56" s="96">
        <f t="shared" si="0"/>
        <v>2183</v>
      </c>
      <c r="J56" s="96">
        <f t="shared" si="0"/>
        <v>1025475.75</v>
      </c>
      <c r="K56" s="96">
        <f t="shared" si="0"/>
        <v>998</v>
      </c>
      <c r="L56" s="96">
        <f t="shared" si="0"/>
        <v>892155.96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&amp;L8A4F3304&amp;CФорма № Зведений- 10, Підрозділ: ТУ ДСА України в Чернiгiвській областi,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991</v>
      </c>
      <c r="F4" s="93">
        <f>SUM(F5:F25)</f>
        <v>889058.7300000002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75</v>
      </c>
      <c r="F5" s="95">
        <v>60412.24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13</v>
      </c>
      <c r="F6" s="95">
        <v>31164.91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384</v>
      </c>
      <c r="F7" s="95">
        <v>248811.1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9</v>
      </c>
      <c r="F9" s="95">
        <v>5675.4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22</v>
      </c>
      <c r="F10" s="95">
        <v>48399.53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60</v>
      </c>
      <c r="F11" s="95">
        <v>75494.12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8</v>
      </c>
      <c r="F12" s="95">
        <v>5149.9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88</v>
      </c>
      <c r="F13" s="95">
        <v>74586.87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45</v>
      </c>
      <c r="F14" s="95">
        <v>45087.9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145</v>
      </c>
      <c r="F17" s="95">
        <v>68998.9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83</v>
      </c>
      <c r="F18" s="95">
        <v>174466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2</v>
      </c>
      <c r="F19" s="95">
        <v>1993.8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43</v>
      </c>
      <c r="F20" s="95">
        <v>40410.06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4</v>
      </c>
      <c r="F21" s="95">
        <v>3363.2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8</v>
      </c>
      <c r="F23" s="95">
        <v>3363.2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&amp;L8A4F3304&amp;CФорма № Зведений- 10, Підрозділ: ТУ ДСА України в Чернiгiвській областi,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2018-03-15T14:08:04Z</cp:lastPrinted>
  <dcterms:created xsi:type="dcterms:W3CDTF">2015-09-09T10:27:37Z</dcterms:created>
  <dcterms:modified xsi:type="dcterms:W3CDTF">2020-05-08T07:27:32Z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Зведений- 10_10025_1.2020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6B296414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