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<sst xmlns="http://schemas.openxmlformats.org/spreadsheetml/2006/main" count="154" uniqueCount="129">
  <si>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</si>
  <si>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</si>
  <si>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</si>
  <si>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</si>
  <si>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</si>
  <si>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</si>
  <si>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</si>
  <si>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</si>
  <si>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</si>
  <si>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</si>
  <si>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</si>
  <si>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</si>
  <si>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</si>
  <si>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</si>
  <si>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</si>
  <si>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</si>
  <si>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</si>
  <si>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</si>
  <si>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</si>
  <si>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</si>
  <si>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</si>
  <si>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</si>
  <si>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</si>
  <si>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</si>
  <si>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</si>
  <si>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</si>
  <si>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</si>
  <si>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</si>
  <si>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</si>
  <si>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</si>
  <si>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</si>
  <si>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</si>
  <si>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</si>
  <si>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</si>
  <si>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</si>
  <si>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</si>
  <si>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</si>
  <si>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</si>
  <si>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</si>
  <si>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</si>
  <si>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</si>
  <si>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</si>
  <si>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</si>
  <si>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</si>
  <si>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</si>
  <si>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</si>
  <si>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</si>
  <si>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</si>
  <si>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</si>
  <si>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</si>
  <si>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</si>
  <si>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</si>
  <si>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</si>
  <si>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</si>
  <si>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</si>
  <si>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</si>
  <si>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</si>
  <si>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</si>
  <si>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</si>
  <si>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</si>
  <si>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</si>
  <si>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</si>
  <si>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</si>
  <si>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</si>
  <si>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</si>
  <si>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</si>
  <si>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</si>
  <si>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</si>
  <si>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</si>
  <si>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</si>
  <si>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</si>
  <si>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</si>
  <si>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</si>
  <si>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</si>
  <si>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</si>
  <si>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</si>
  <si>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</si>
  <si>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</si>
  <si>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</si>
  <si>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</si>
  <si>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</si>
  <si>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</si>
  <si>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</si>
  <si>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</si>
  <si>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</si>
  <si>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</si>
  <si>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</si>
  <si>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</si>
  <si>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</si>
  <si>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</si>
  <si>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</si>
  <si>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</si>
  <si>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</si>
  <si>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</si>
  <si>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</si>
  <si>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</si>
  <si>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</si>
  <si>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</si>
  <si>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</si>
  <si>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</si>
  <si>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</si>
  <si>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</si>
  <si>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</si>
  <si>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</si>
  <si>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</si>
  <si>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</si>
  <si>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</si>
  <si>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</si>
  <si>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</si>
  <si>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</si>
  <si>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</si>
  <si>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</si>
  <si>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</si>
  <si>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</si>
  <si>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</si>
  <si>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</si>
  <si>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</si>
  <si>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</si>
  <si>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</si>
  <si>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ТУ ДСА України у Чернiгiвській областi</t>
  </si>
  <si>
    <t>14000. Чернігівська область.м. Чернігів</t>
  </si>
  <si>
    <t>вул. Кирпоноса</t>
  </si>
  <si>
    <t/>
  </si>
  <si>
    <t>М.Ф. Целуйко</t>
  </si>
  <si>
    <t>К.Г. Черниш</t>
  </si>
  <si>
    <t>(0462)665-633</t>
  </si>
  <si>
    <t>(0462)665-620</t>
  </si>
  <si>
    <t>inbox@cn.court.gov.ua</t>
  </si>
  <si>
    <t>8 липня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</si>
</sst>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&amp;L5B02B1BC&amp;C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13964</v>
      </c>
      <c r="D6" s="96">
        <f>SUM(D7,D10,D13,D14,D15,D21,D24,D25,D18,D19,D20)</f>
        <v>12990854.46</v>
      </c>
      <c r="E6" s="96">
        <f>SUM(E7,E10,E13,E14,E15,E21,E24,E25,E18,E19,E20)</f>
        <v>11666</v>
      </c>
      <c r="F6" s="96">
        <f>SUM(F7,F10,F13,F14,F15,F21,F24,F25,F18,F19,F20)</f>
        <v>12306348.21</v>
      </c>
      <c r="G6" s="96">
        <f>SUM(G7,G10,G13,G14,G15,G21,G24,G25,G18,G19,G20)</f>
        <v>286</v>
      </c>
      <c r="H6" s="96">
        <f>SUM(H7,H10,H13,H14,H15,H21,H24,H25,H18,H19,H20)</f>
        <v>286223.08</v>
      </c>
      <c r="I6" s="96">
        <f>SUM(I7,I10,I13,I14,I15,I21,I24,I25,I18,I19,I20)</f>
        <v>930</v>
      </c>
      <c r="J6" s="96">
        <f>SUM(J7,J10,J13,J14,J15,J21,J24,J25,J18,J19,J20)</f>
        <v>681863.51</v>
      </c>
      <c r="K6" s="96">
        <f>SUM(K7,K10,K13,K14,K15,K21,K24,K25,K18,K19,K20)</f>
        <v>1493</v>
      </c>
      <c r="L6" s="96">
        <f>SUM(L7,L10,L13,L14,L15,L21,L24,L25,L18,L19,L20)</f>
        <v>1213045.55</v>
      </c>
    </row>
    <row r="7" spans="1:12" ht="16.5" customHeight="1">
      <c r="A7" s="87">
        <v>2</v>
      </c>
      <c r="B7" s="90" t="s">
        <v>74</v>
      </c>
      <c r="C7" s="97">
        <v>4646</v>
      </c>
      <c r="D7" s="97">
        <v>8069416.66</v>
      </c>
      <c r="E7" s="97">
        <v>3808</v>
      </c>
      <c r="F7" s="97">
        <v>7232549.22</v>
      </c>
      <c r="G7" s="97">
        <v>128</v>
      </c>
      <c r="H7" s="97">
        <v>178578.58</v>
      </c>
      <c r="I7" s="97">
        <v>400</v>
      </c>
      <c r="J7" s="97">
        <v>390994.52</v>
      </c>
      <c r="K7" s="97">
        <v>535</v>
      </c>
      <c r="L7" s="97">
        <v>675122.75</v>
      </c>
    </row>
    <row r="8" spans="1:12" ht="16.5" customHeight="1">
      <c r="A8" s="87">
        <v>3</v>
      </c>
      <c r="B8" s="91" t="s">
        <v>75</v>
      </c>
      <c r="C8" s="97">
        <v>1875</v>
      </c>
      <c r="D8" s="97">
        <v>4856919.19</v>
      </c>
      <c r="E8" s="97">
        <v>1743</v>
      </c>
      <c r="F8" s="97">
        <v>4875001.42</v>
      </c>
      <c r="G8" s="97">
        <v>59</v>
      </c>
      <c r="H8" s="97">
        <v>109836.3</v>
      </c>
      <c r="I8" s="97">
        <v>95</v>
      </c>
      <c r="J8" s="97">
        <v>107061.56</v>
      </c>
      <c r="K8" s="97">
        <v>31</v>
      </c>
      <c r="L8" s="97">
        <v>73457.7</v>
      </c>
    </row>
    <row r="9" spans="1:12" ht="16.5" customHeight="1">
      <c r="A9" s="87">
        <v>4</v>
      </c>
      <c r="B9" s="91" t="s">
        <v>76</v>
      </c>
      <c r="C9" s="97">
        <v>2771</v>
      </c>
      <c r="D9" s="97">
        <v>3212497.47</v>
      </c>
      <c r="E9" s="97">
        <v>2065</v>
      </c>
      <c r="F9" s="97">
        <v>2357547.8</v>
      </c>
      <c r="G9" s="97">
        <v>69</v>
      </c>
      <c r="H9" s="97">
        <v>68742.28</v>
      </c>
      <c r="I9" s="97">
        <v>305</v>
      </c>
      <c r="J9" s="97">
        <v>283932.96</v>
      </c>
      <c r="K9" s="97">
        <v>504</v>
      </c>
      <c r="L9" s="97">
        <v>601665.05</v>
      </c>
    </row>
    <row r="10" spans="1:12" ht="19.5" customHeight="1">
      <c r="A10" s="87">
        <v>5</v>
      </c>
      <c r="B10" s="90" t="s">
        <v>77</v>
      </c>
      <c r="C10" s="97">
        <v>2183</v>
      </c>
      <c r="D10" s="97">
        <v>2212688</v>
      </c>
      <c r="E10" s="97">
        <v>1616</v>
      </c>
      <c r="F10" s="97">
        <v>2634657.49</v>
      </c>
      <c r="G10" s="97">
        <v>59</v>
      </c>
      <c r="H10" s="97">
        <v>57597</v>
      </c>
      <c r="I10" s="97">
        <v>196</v>
      </c>
      <c r="J10" s="97">
        <v>196116.59</v>
      </c>
      <c r="K10" s="97">
        <v>364</v>
      </c>
      <c r="L10" s="97">
        <v>353632.4</v>
      </c>
    </row>
    <row r="11" spans="1:12" ht="19.5" customHeight="1">
      <c r="A11" s="87">
        <v>6</v>
      </c>
      <c r="B11" s="91" t="s">
        <v>78</v>
      </c>
      <c r="C11" s="97">
        <v>156</v>
      </c>
      <c r="D11" s="97">
        <v>356282</v>
      </c>
      <c r="E11" s="97">
        <v>75</v>
      </c>
      <c r="F11" s="97">
        <v>257108.86</v>
      </c>
      <c r="G11" s="97">
        <v>14</v>
      </c>
      <c r="H11" s="97">
        <v>27738</v>
      </c>
      <c r="I11" s="97">
        <v>43</v>
      </c>
      <c r="J11" s="97">
        <v>52992.51</v>
      </c>
      <c r="K11" s="97">
        <v>21</v>
      </c>
      <c r="L11" s="97">
        <v>46308</v>
      </c>
    </row>
    <row r="12" spans="1:12" ht="19.5" customHeight="1">
      <c r="A12" s="87">
        <v>7</v>
      </c>
      <c r="B12" s="91" t="s">
        <v>79</v>
      </c>
      <c r="C12" s="97">
        <v>2027</v>
      </c>
      <c r="D12" s="97">
        <v>1856406</v>
      </c>
      <c r="E12" s="97">
        <v>1541</v>
      </c>
      <c r="F12" s="97">
        <v>2377548.63</v>
      </c>
      <c r="G12" s="97">
        <v>45</v>
      </c>
      <c r="H12" s="97">
        <v>29859</v>
      </c>
      <c r="I12" s="97">
        <v>153</v>
      </c>
      <c r="J12" s="97">
        <v>143124.08</v>
      </c>
      <c r="K12" s="97">
        <v>343</v>
      </c>
      <c r="L12" s="97">
        <v>307324.4</v>
      </c>
    </row>
    <row r="13" spans="1:12" ht="15" customHeight="1">
      <c r="A13" s="87">
        <v>8</v>
      </c>
      <c r="B13" s="90" t="s">
        <v>18</v>
      </c>
      <c r="C13" s="97">
        <v>1204</v>
      </c>
      <c r="D13" s="97">
        <v>1093232</v>
      </c>
      <c r="E13" s="97">
        <v>1107</v>
      </c>
      <c r="F13" s="97">
        <v>1013370.13</v>
      </c>
      <c r="G13" s="97">
        <v>79</v>
      </c>
      <c r="H13" s="97">
        <v>41253.1</v>
      </c>
      <c r="I13" s="97">
        <v>29</v>
      </c>
      <c r="J13" s="97">
        <v>24785.6</v>
      </c>
      <c r="K13" s="97">
        <v>39</v>
      </c>
      <c r="L13" s="97">
        <v>34016.4</v>
      </c>
    </row>
    <row r="14" spans="1:12" ht="15.75" customHeight="1">
      <c r="A14" s="87">
        <v>9</v>
      </c>
      <c r="B14" s="90" t="s">
        <v>19</v>
      </c>
      <c r="C14" s="97">
        <v>9</v>
      </c>
      <c r="D14" s="97">
        <v>8172</v>
      </c>
      <c r="E14" s="97">
        <v>8</v>
      </c>
      <c r="F14" s="97">
        <v>7264</v>
      </c>
      <c r="G14" s="97"/>
      <c r="H14" s="97"/>
      <c r="I14" s="97"/>
      <c r="J14" s="97"/>
      <c r="K14" s="97">
        <v>1</v>
      </c>
      <c r="L14" s="97">
        <v>908</v>
      </c>
    </row>
    <row r="15" spans="1:12" ht="123" customHeight="1">
      <c r="A15" s="87">
        <v>10</v>
      </c>
      <c r="B15" s="90" t="s">
        <v>103</v>
      </c>
      <c r="C15" s="97">
        <v>1016</v>
      </c>
      <c r="D15" s="97">
        <v>498038</v>
      </c>
      <c r="E15" s="97">
        <v>946</v>
      </c>
      <c r="F15" s="97">
        <v>468307.97</v>
      </c>
      <c r="G15" s="97">
        <v>11</v>
      </c>
      <c r="H15" s="97">
        <v>5347.2</v>
      </c>
      <c r="I15" s="97">
        <v>2</v>
      </c>
      <c r="J15" s="97">
        <v>908</v>
      </c>
      <c r="K15" s="97">
        <v>62</v>
      </c>
      <c r="L15" s="97">
        <v>39725</v>
      </c>
    </row>
    <row r="16" spans="1:12" ht="21" customHeight="1">
      <c r="A16" s="87">
        <v>11</v>
      </c>
      <c r="B16" s="91" t="s">
        <v>78</v>
      </c>
      <c r="C16" s="97">
        <v>52</v>
      </c>
      <c r="D16" s="97">
        <v>59020</v>
      </c>
      <c r="E16" s="97">
        <v>35</v>
      </c>
      <c r="F16" s="97">
        <v>36345.4</v>
      </c>
      <c r="G16" s="97"/>
      <c r="H16" s="97"/>
      <c r="I16" s="97"/>
      <c r="J16" s="97"/>
      <c r="K16" s="97">
        <v>17</v>
      </c>
      <c r="L16" s="97">
        <v>19295</v>
      </c>
    </row>
    <row r="17" spans="1:12" ht="21" customHeight="1">
      <c r="A17" s="87">
        <v>12</v>
      </c>
      <c r="B17" s="91" t="s">
        <v>79</v>
      </c>
      <c r="C17" s="97">
        <v>964</v>
      </c>
      <c r="D17" s="97">
        <v>439018</v>
      </c>
      <c r="E17" s="97">
        <v>911</v>
      </c>
      <c r="F17" s="97">
        <v>431962.57</v>
      </c>
      <c r="G17" s="97">
        <v>11</v>
      </c>
      <c r="H17" s="97">
        <v>5347.2</v>
      </c>
      <c r="I17" s="97">
        <v>2</v>
      </c>
      <c r="J17" s="97">
        <v>908</v>
      </c>
      <c r="K17" s="97">
        <v>45</v>
      </c>
      <c r="L17" s="97">
        <v>20430</v>
      </c>
    </row>
    <row r="18" spans="1:12" ht="21" customHeight="1">
      <c r="A18" s="87">
        <v>13</v>
      </c>
      <c r="B18" s="99" t="s">
        <v>104</v>
      </c>
      <c r="C18" s="97">
        <v>4768</v>
      </c>
      <c r="D18" s="97">
        <v>1082336</v>
      </c>
      <c r="E18" s="97">
        <v>4051</v>
      </c>
      <c r="F18" s="97">
        <v>922052.36</v>
      </c>
      <c r="G18" s="97">
        <v>9</v>
      </c>
      <c r="H18" s="97">
        <v>3447.2</v>
      </c>
      <c r="I18" s="97">
        <v>301</v>
      </c>
      <c r="J18" s="97">
        <v>68604.8</v>
      </c>
      <c r="K18" s="97">
        <v>486</v>
      </c>
      <c r="L18" s="97">
        <v>108960</v>
      </c>
    </row>
    <row r="19" spans="1:12" ht="21" customHeight="1">
      <c r="A19" s="87">
        <v>14</v>
      </c>
      <c r="B19" s="99" t="s">
        <v>105</v>
      </c>
      <c r="C19" s="97">
        <v>132</v>
      </c>
      <c r="D19" s="97">
        <v>14982</v>
      </c>
      <c r="E19" s="97">
        <v>124</v>
      </c>
      <c r="F19" s="97">
        <v>16513.94</v>
      </c>
      <c r="G19" s="97"/>
      <c r="H19" s="97"/>
      <c r="I19" s="97">
        <v>2</v>
      </c>
      <c r="J19" s="97">
        <v>454</v>
      </c>
      <c r="K19" s="97">
        <v>6</v>
      </c>
      <c r="L19" s="97">
        <v>681</v>
      </c>
    </row>
    <row r="20" spans="1:12" ht="29.25" customHeight="1">
      <c r="A20" s="87">
        <v>15</v>
      </c>
      <c r="B20" s="99" t="s">
        <v>109</v>
      </c>
      <c r="C20" s="97">
        <v>3</v>
      </c>
      <c r="D20" s="97">
        <v>1362</v>
      </c>
      <c r="E20" s="97">
        <v>3</v>
      </c>
      <c r="F20" s="97">
        <v>1362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3</v>
      </c>
      <c r="D24" s="97">
        <v>10627.8</v>
      </c>
      <c r="E24" s="97">
        <v>3</v>
      </c>
      <c r="F24" s="97">
        <v>10271.1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286</v>
      </c>
      <c r="D39" s="96">
        <f>SUM(D40,D47,D48,D49)</f>
        <v>357017.06</v>
      </c>
      <c r="E39" s="96">
        <f>SUM(E40,E47,E48,E49)</f>
        <v>163</v>
      </c>
      <c r="F39" s="96">
        <f>SUM(F40,F47,F48,F49)</f>
        <v>107564.8</v>
      </c>
      <c r="G39" s="96">
        <f>SUM(G40,G47,G48,G49)</f>
        <v>4</v>
      </c>
      <c r="H39" s="96">
        <f>SUM(H40,H47,H48,H49)</f>
        <v>1481</v>
      </c>
      <c r="I39" s="96">
        <f>SUM(I40,I47,I48,I49)</f>
        <v>5</v>
      </c>
      <c r="J39" s="96">
        <f>SUM(J40,J47,J48,J49)</f>
        <v>2135.6</v>
      </c>
      <c r="K39" s="96">
        <f>SUM(K40,K47,K48,K49)</f>
        <v>113</v>
      </c>
      <c r="L39" s="96">
        <f>SUM(L40,L47,L48,L49)</f>
        <v>191815</v>
      </c>
    </row>
    <row r="40" spans="1:12" ht="24" customHeight="1">
      <c r="A40" s="87">
        <v>35</v>
      </c>
      <c r="B40" s="90" t="s">
        <v>85</v>
      </c>
      <c r="C40" s="97">
        <f>SUM(C41,C44)</f>
        <v>255</v>
      </c>
      <c r="D40" s="97">
        <f>SUM(D41,D44)</f>
        <v>335906.06</v>
      </c>
      <c r="E40" s="97">
        <f>SUM(E41,E44)</f>
        <v>159</v>
      </c>
      <c r="F40" s="97">
        <f>SUM(F41,F44)</f>
        <v>105748.8</v>
      </c>
      <c r="G40" s="97">
        <f>SUM(G41,G44)</f>
        <v>4</v>
      </c>
      <c r="H40" s="97">
        <f>SUM(H41,H44)</f>
        <v>1481</v>
      </c>
      <c r="I40" s="97">
        <f>SUM(I41,I44)</f>
        <v>5</v>
      </c>
      <c r="J40" s="97">
        <f>SUM(J41,J44)</f>
        <v>2135.6</v>
      </c>
      <c r="K40" s="97">
        <f>SUM(K41,K44)</f>
        <v>86</v>
      </c>
      <c r="L40" s="97">
        <f>SUM(L41,L44)</f>
        <v>173428</v>
      </c>
    </row>
    <row r="41" spans="1:12" ht="19.5" customHeight="1">
      <c r="A41" s="87">
        <v>36</v>
      </c>
      <c r="B41" s="90" t="s">
        <v>86</v>
      </c>
      <c r="C41" s="97">
        <v>22</v>
      </c>
      <c r="D41" s="97">
        <v>29910.06</v>
      </c>
      <c r="E41" s="97">
        <v>20</v>
      </c>
      <c r="F41" s="97">
        <v>22547.8</v>
      </c>
      <c r="G41" s="97"/>
      <c r="H41" s="97"/>
      <c r="I41" s="97"/>
      <c r="J41" s="97"/>
      <c r="K41" s="97">
        <v>2</v>
      </c>
      <c r="L41" s="97">
        <v>1816</v>
      </c>
    </row>
    <row r="42" spans="1:12" ht="16.5" customHeight="1">
      <c r="A42" s="87">
        <v>37</v>
      </c>
      <c r="B42" s="91" t="s">
        <v>87</v>
      </c>
      <c r="C42" s="97">
        <v>5</v>
      </c>
      <c r="D42" s="97">
        <v>11350</v>
      </c>
      <c r="E42" s="97">
        <v>5</v>
      </c>
      <c r="F42" s="97">
        <v>10846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17</v>
      </c>
      <c r="D43" s="97">
        <v>18560.06</v>
      </c>
      <c r="E43" s="97">
        <v>15</v>
      </c>
      <c r="F43" s="97">
        <v>11701.8</v>
      </c>
      <c r="G43" s="97"/>
      <c r="H43" s="97"/>
      <c r="I43" s="97"/>
      <c r="J43" s="97"/>
      <c r="K43" s="97">
        <v>2</v>
      </c>
      <c r="L43" s="97">
        <v>1816</v>
      </c>
    </row>
    <row r="44" spans="1:12" ht="21" customHeight="1">
      <c r="A44" s="87">
        <v>39</v>
      </c>
      <c r="B44" s="90" t="s">
        <v>88</v>
      </c>
      <c r="C44" s="97">
        <v>233</v>
      </c>
      <c r="D44" s="97">
        <v>305996</v>
      </c>
      <c r="E44" s="97">
        <v>139</v>
      </c>
      <c r="F44" s="97">
        <v>83201</v>
      </c>
      <c r="G44" s="97">
        <v>4</v>
      </c>
      <c r="H44" s="97">
        <v>1481</v>
      </c>
      <c r="I44" s="97">
        <v>5</v>
      </c>
      <c r="J44" s="97">
        <v>2135.6</v>
      </c>
      <c r="K44" s="97">
        <v>84</v>
      </c>
      <c r="L44" s="97">
        <v>171612</v>
      </c>
    </row>
    <row r="45" spans="1:12" ht="30" customHeight="1">
      <c r="A45" s="87">
        <v>40</v>
      </c>
      <c r="B45" s="91" t="s">
        <v>89</v>
      </c>
      <c r="C45" s="97">
        <v>71</v>
      </c>
      <c r="D45" s="97">
        <v>161170</v>
      </c>
      <c r="E45" s="97">
        <v>1</v>
      </c>
      <c r="F45" s="97">
        <v>454</v>
      </c>
      <c r="G45" s="97"/>
      <c r="H45" s="97"/>
      <c r="I45" s="97"/>
      <c r="J45" s="97"/>
      <c r="K45" s="97">
        <v>70</v>
      </c>
      <c r="L45" s="97">
        <v>158900</v>
      </c>
    </row>
    <row r="46" spans="1:12" ht="21" customHeight="1">
      <c r="A46" s="87">
        <v>41</v>
      </c>
      <c r="B46" s="91" t="s">
        <v>79</v>
      </c>
      <c r="C46" s="97">
        <v>162</v>
      </c>
      <c r="D46" s="97">
        <v>144826</v>
      </c>
      <c r="E46" s="97">
        <v>138</v>
      </c>
      <c r="F46" s="97">
        <v>82747</v>
      </c>
      <c r="G46" s="97">
        <v>4</v>
      </c>
      <c r="H46" s="97">
        <v>1481</v>
      </c>
      <c r="I46" s="97">
        <v>5</v>
      </c>
      <c r="J46" s="97">
        <v>2135.6</v>
      </c>
      <c r="K46" s="97">
        <v>14</v>
      </c>
      <c r="L46" s="97">
        <v>12712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31</v>
      </c>
      <c r="D49" s="97">
        <v>21111</v>
      </c>
      <c r="E49" s="97">
        <v>4</v>
      </c>
      <c r="F49" s="97">
        <v>1816</v>
      </c>
      <c r="G49" s="97"/>
      <c r="H49" s="97"/>
      <c r="I49" s="97"/>
      <c r="J49" s="97"/>
      <c r="K49" s="97">
        <v>27</v>
      </c>
      <c r="L49" s="97">
        <v>18387</v>
      </c>
    </row>
    <row r="50" spans="1:12" ht="21.75" customHeight="1">
      <c r="A50" s="87">
        <v>45</v>
      </c>
      <c r="B50" s="89" t="s">
        <v>116</v>
      </c>
      <c r="C50" s="96">
        <f>SUM(C51:C54)</f>
        <v>105</v>
      </c>
      <c r="D50" s="96">
        <f>SUM(D51:D54)</f>
        <v>3554.82</v>
      </c>
      <c r="E50" s="96">
        <f>SUM(E51:E54)</f>
        <v>104</v>
      </c>
      <c r="F50" s="96">
        <f>SUM(F51:F54)</f>
        <v>4119.8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1</v>
      </c>
      <c r="L50" s="96">
        <f>SUM(L51:L54)</f>
        <v>68.1</v>
      </c>
    </row>
    <row r="51" spans="1:12" ht="18.75" customHeight="1">
      <c r="A51" s="87">
        <v>46</v>
      </c>
      <c r="B51" s="90" t="s">
        <v>9</v>
      </c>
      <c r="C51" s="97">
        <v>77</v>
      </c>
      <c r="D51" s="97">
        <v>1545.87</v>
      </c>
      <c r="E51" s="97">
        <v>77</v>
      </c>
      <c r="F51" s="97">
        <v>1805.84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18</v>
      </c>
      <c r="D52" s="97">
        <v>1293.9</v>
      </c>
      <c r="E52" s="97">
        <v>17</v>
      </c>
      <c r="F52" s="97">
        <v>1237.7</v>
      </c>
      <c r="G52" s="97"/>
      <c r="H52" s="97"/>
      <c r="I52" s="97"/>
      <c r="J52" s="97"/>
      <c r="K52" s="97">
        <v>1</v>
      </c>
      <c r="L52" s="97">
        <v>68.1</v>
      </c>
    </row>
    <row r="53" spans="1:12" ht="76.5" customHeight="1">
      <c r="A53" s="87">
        <v>48</v>
      </c>
      <c r="B53" s="90" t="s">
        <v>92</v>
      </c>
      <c r="C53" s="97">
        <v>3</v>
      </c>
      <c r="D53" s="97">
        <v>47.67</v>
      </c>
      <c r="E53" s="97">
        <v>3</v>
      </c>
      <c r="F53" s="97">
        <v>47.9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7</v>
      </c>
      <c r="D54" s="97">
        <v>667.38</v>
      </c>
      <c r="E54" s="97">
        <v>7</v>
      </c>
      <c r="F54" s="97">
        <v>1028.36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4521</v>
      </c>
      <c r="D55" s="96">
        <v>2052164.4</v>
      </c>
      <c r="E55" s="96">
        <v>1903</v>
      </c>
      <c r="F55" s="96">
        <v>862423.8</v>
      </c>
      <c r="G55" s="96"/>
      <c r="H55" s="96"/>
      <c r="I55" s="96">
        <v>4446</v>
      </c>
      <c r="J55" s="96">
        <v>2015897.2</v>
      </c>
      <c r="K55" s="97">
        <v>75</v>
      </c>
      <c r="L55" s="96">
        <v>34050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18876</v>
      </c>
      <c r="D56" s="96">
        <f t="shared" si="0"/>
        <v>15403590.740000002</v>
      </c>
      <c r="E56" s="96">
        <f t="shared" si="0"/>
        <v>13836</v>
      </c>
      <c r="F56" s="96">
        <f t="shared" si="0"/>
        <v>13280456.610000003</v>
      </c>
      <c r="G56" s="96">
        <f t="shared" si="0"/>
        <v>290</v>
      </c>
      <c r="H56" s="96">
        <f t="shared" si="0"/>
        <v>287704.08</v>
      </c>
      <c r="I56" s="96">
        <f t="shared" si="0"/>
        <v>5381</v>
      </c>
      <c r="J56" s="96">
        <f t="shared" si="0"/>
        <v>2699896.31</v>
      </c>
      <c r="K56" s="96">
        <f t="shared" si="0"/>
        <v>1682</v>
      </c>
      <c r="L56" s="96">
        <f t="shared" si="0"/>
        <v>1438978.6500000001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&amp;L5B02B1BC&amp;CФорма № Зведений- 10, Підрозділ: ТУ ДСА України в Чернiгiвській областi,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1667</v>
      </c>
      <c r="F4" s="93">
        <f>SUM(F5:F25)</f>
        <v>1431385.74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179</v>
      </c>
      <c r="F5" s="95">
        <v>117965.32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39</v>
      </c>
      <c r="F6" s="95">
        <v>122863.88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712</v>
      </c>
      <c r="F7" s="95">
        <v>486785.78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2</v>
      </c>
      <c r="F8" s="95">
        <v>1816</v>
      </c>
    </row>
    <row r="9" spans="1:6" ht="30.75" customHeight="1">
      <c r="A9" s="67">
        <v>6</v>
      </c>
      <c r="B9" s="142" t="s">
        <v>64</v>
      </c>
      <c r="C9" s="143"/>
      <c r="D9" s="144"/>
      <c r="E9" s="94">
        <v>6</v>
      </c>
      <c r="F9" s="95">
        <v>2724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25</v>
      </c>
      <c r="F10" s="95">
        <v>52493.06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94</v>
      </c>
      <c r="F11" s="95">
        <v>111242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6</v>
      </c>
      <c r="F12" s="95">
        <v>4994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122</v>
      </c>
      <c r="F13" s="95">
        <v>120023.95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34</v>
      </c>
      <c r="F14" s="95">
        <v>29585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36</v>
      </c>
      <c r="F16" s="95">
        <v>17252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269</v>
      </c>
      <c r="F17" s="95">
        <v>152024.02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69</v>
      </c>
      <c r="F18" s="95">
        <v>156630</v>
      </c>
    </row>
    <row r="19" spans="1:6" ht="54.75" customHeight="1">
      <c r="A19" s="67">
        <v>16</v>
      </c>
      <c r="B19" s="142" t="s">
        <v>71</v>
      </c>
      <c r="C19" s="143"/>
      <c r="D19" s="144"/>
      <c r="E19" s="94">
        <v>2</v>
      </c>
      <c r="F19" s="95">
        <v>1816</v>
      </c>
    </row>
    <row r="20" spans="1:6" ht="21" customHeight="1">
      <c r="A20" s="67">
        <v>17</v>
      </c>
      <c r="B20" s="142" t="s">
        <v>95</v>
      </c>
      <c r="C20" s="143"/>
      <c r="D20" s="144"/>
      <c r="E20" s="94">
        <v>53</v>
      </c>
      <c r="F20" s="95">
        <v>40860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2</v>
      </c>
      <c r="F21" s="95">
        <v>1414.73</v>
      </c>
    </row>
    <row r="22" spans="1:6" ht="57" customHeight="1">
      <c r="A22" s="67">
        <v>19</v>
      </c>
      <c r="B22" s="145" t="s">
        <v>96</v>
      </c>
      <c r="C22" s="145"/>
      <c r="D22" s="145"/>
      <c r="E22" s="94">
        <v>1</v>
      </c>
      <c r="F22" s="95">
        <v>908</v>
      </c>
    </row>
    <row r="23" spans="1:6" ht="68.25" customHeight="1">
      <c r="A23" s="67">
        <v>20</v>
      </c>
      <c r="B23" s="142" t="s">
        <v>100</v>
      </c>
      <c r="C23" s="143"/>
      <c r="D23" s="144"/>
      <c r="E23" s="94">
        <v>15</v>
      </c>
      <c r="F23" s="95">
        <v>9534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1</v>
      </c>
      <c r="F24" s="95">
        <v>454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&amp;L5B02B1BC&amp;CФорма № Зведений- 10, Підрозділ: ТУ ДСА України в Чернiгiвській областi,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Катерина Черниш</cp:lastModifiedBy>
  <cp:lastPrinted>2018-03-15T14:08:04Z</cp:lastPrinted>
  <dcterms:created xsi:type="dcterms:W3CDTF">2015-09-09T10:27:37Z</dcterms:created>
  <dcterms:modified xsi:type="dcterms:W3CDTF">2021-12-13T10:15:53Z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Зведений- 10_10025_2.2021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5B02B1BC</vt:lpwstr>
  </property>
  <property fmtid="{D5CDD505-2E9C-101B-9397-08002B2CF9AE}" pid="10" name="Підрозд">
    <vt:lpwstr>ТУ ДСА України в Чернiгiвській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168189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