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<sst xmlns="http://schemas.openxmlformats.org/spreadsheetml/2006/main" count="1440" uniqueCount="1407">
  <si>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</si>
  <si>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</si>
  <si>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</si>
  <si>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</si>
  <si>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</si>
  <si>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</si>
  <si>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</si>
  <si>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</si>
  <si>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</si>
  <si>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</si>
  <si>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</si>
  <si>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</si>
  <si>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</si>
  <si>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</si>
  <si>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</si>
  <si>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</si>
  <si>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</si>
  <si>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</si>
  <si>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</si>
  <si>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</si>
  <si>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</si>
  <si>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</si>
  <si>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</si>
  <si>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</si>
  <si>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</si>
  <si>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</si>
  <si>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</si>
  <si>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</si>
  <si>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</si>
  <si>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</si>
  <si>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</si>
  <si>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</si>
  <si>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</si>
  <si>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</si>
  <si>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</si>
  <si>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</si>
  <si>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</si>
  <si>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</si>
  <si>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</si>
  <si>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</si>
  <si>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</si>
  <si>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</si>
  <si>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</si>
  <si>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</si>
  <si>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</si>
  <si>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</si>
  <si>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</si>
  <si>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</si>
  <si>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</si>
  <si>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</si>
  <si>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</si>
  <si>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</si>
  <si>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</si>
  <si>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</si>
  <si>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</si>
  <si>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</si>
  <si>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</si>
  <si>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</si>
  <si>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</si>
  <si>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</si>
  <si>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</si>
  <si>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</si>
  <si>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</si>
  <si>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</si>
  <si>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</si>
  <si>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</si>
  <si>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</si>
  <si>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</si>
  <si>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</si>
  <si>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</si>
  <si>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</si>
  <si>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</si>
  <si>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</si>
  <si>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</si>
  <si>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</si>
  <si>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</si>
  <si>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</si>
  <si>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</si>
  <si>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</si>
  <si>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</si>
  <si>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</si>
  <si>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</si>
  <si>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</si>
  <si>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</si>
  <si>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</si>
  <si>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</si>
  <si>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</si>
  <si>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</si>
  <si>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</si>
  <si>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</si>
  <si>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</si>
  <si>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</si>
  <si>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</si>
  <si>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</si>
  <si>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</si>
  <si>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</si>
  <si>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</si>
  <si>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</si>
  <si>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</si>
  <si>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</si>
  <si>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</si>
  <si>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</si>
  <si>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</si>
  <si>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</si>
  <si>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</si>
  <si>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</si>
  <si>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</si>
  <si>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</si>
  <si>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</si>
  <si>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</si>
  <si>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</si>
  <si>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</si>
  <si>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</si>
  <si>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</si>
  <si>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</si>
  <si>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</si>
  <si>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</si>
  <si>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</si>
  <si>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</si>
  <si>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</si>
  <si>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</si>
  <si>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</si>
  <si>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</si>
  <si>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</si>
  <si>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</si>
  <si>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</si>
  <si>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</si>
  <si>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</si>
  <si>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</si>
  <si>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</si>
  <si>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</si>
  <si>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</si>
  <si>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</si>
  <si>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</si>
  <si>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</si>
  <si>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</si>
  <si>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</si>
  <si>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</si>
  <si>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</si>
  <si>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</si>
  <si>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</si>
  <si>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</si>
  <si>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</si>
  <si>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</si>
  <si>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</si>
  <si>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</si>
  <si>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</si>
  <si>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</si>
  <si>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</si>
  <si>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</si>
  <si>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</si>
  <si>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</si>
  <si>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</si>
  <si>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</si>
  <si>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</si>
  <si>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</si>
  <si>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</si>
  <si>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</si>
  <si>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</si>
  <si>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</si>
  <si>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</si>
  <si>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</si>
  <si>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</si>
  <si>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</si>
  <si>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</si>
  <si>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</si>
  <si>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</si>
  <si>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</si>
  <si>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</si>
  <si>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</si>
  <si>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</si>
  <si>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</si>
  <si>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</si>
  <si>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</si>
  <si>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</si>
  <si>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</si>
  <si>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</si>
  <si>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</si>
  <si>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</si>
  <si>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</si>
  <si>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</si>
  <si>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</si>
  <si>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</si>
  <si>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</si>
  <si>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</si>
  <si>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</si>
  <si>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</si>
  <si>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</si>
  <si>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</si>
  <si>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</si>
  <si>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</si>
  <si>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</si>
  <si>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</si>
  <si>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</si>
  <si>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</si>
  <si>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</si>
  <si>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</si>
  <si>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</si>
  <si>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</si>
  <si>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</si>
  <si>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</si>
  <si>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</si>
  <si>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</si>
  <si>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</si>
  <si>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</si>
  <si>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</si>
  <si>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</si>
  <si>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</si>
  <si>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</si>
  <si>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</si>
  <si>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</si>
  <si>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</si>
  <si>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</si>
  <si>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</si>
  <si>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</si>
  <si>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</si>
  <si>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</si>
  <si>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</si>
  <si>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</si>
  <si>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</si>
  <si>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</si>
  <si>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</si>
  <si>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</si>
  <si>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</si>
  <si>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</si>
  <si>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</si>
  <si>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</si>
  <si>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</si>
  <si>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</si>
  <si>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</si>
  <si>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</si>
  <si>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</si>
  <si>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</si>
  <si>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</si>
  <si>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</si>
  <si>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</si>
  <si>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</si>
  <si>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</si>
  <si>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</si>
  <si>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</si>
  <si>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</si>
  <si>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</si>
  <si>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</si>
  <si>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</si>
  <si>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</si>
  <si>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</si>
  <si>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</si>
  <si>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</si>
  <si>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</si>
  <si>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</si>
  <si>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</si>
  <si>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</si>
  <si>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</si>
  <si>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</si>
  <si>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</si>
  <si>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</si>
  <si>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</si>
  <si>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</si>
  <si>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</si>
  <si>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</si>
  <si>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</si>
  <si>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</si>
  <si>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</si>
  <si>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</si>
  <si>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</si>
  <si>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</si>
  <si>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</si>
  <si>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</si>
  <si>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</si>
  <si>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</si>
  <si>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</si>
  <si>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</si>
  <si>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</si>
  <si>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</si>
  <si>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</si>
  <si>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</si>
  <si>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</si>
  <si>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</si>
  <si>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</si>
  <si>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</si>
  <si>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</si>
  <si>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</si>
  <si>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</si>
  <si>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</si>
  <si>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</si>
  <si>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</si>
  <si>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</si>
  <si>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</si>
  <si>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</si>
  <si>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</si>
  <si>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</si>
  <si>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</si>
  <si>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</si>
  <si>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</si>
  <si>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</si>
  <si>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</si>
  <si>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</si>
  <si>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</si>
  <si>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</si>
  <si>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</si>
  <si>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</si>
  <si>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</si>
  <si>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</si>
  <si>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</si>
  <si>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</si>
  <si>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</si>
  <si>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</si>
  <si>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</si>
  <si>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</si>
  <si>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</si>
  <si>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</si>
  <si>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</si>
  <si>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</si>
  <si>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</si>
  <si>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</si>
  <si>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</si>
  <si>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</si>
  <si>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</si>
  <si>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</si>
  <si>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</si>
  <si>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</si>
  <si>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</si>
  <si>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</si>
  <si>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</si>
  <si>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</si>
  <si>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</si>
  <si>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</si>
  <si>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</si>
  <si>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</si>
  <si>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</si>
  <si>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</si>
  <si>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</si>
  <si>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</si>
  <si>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</si>
  <si>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</si>
  <si>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</si>
  <si>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</si>
  <si>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</si>
  <si>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</si>
  <si>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</si>
  <si>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</si>
  <si>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</si>
  <si>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</si>
  <si>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</si>
  <si>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</si>
  <si>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</si>
  <si>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</si>
  <si>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</si>
  <si>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</si>
  <si>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</si>
  <si>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</si>
  <si>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</si>
  <si>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</si>
  <si>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</si>
  <si>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</si>
  <si>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</si>
  <si>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</si>
  <si>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</si>
  <si>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</si>
  <si>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</si>
  <si>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</si>
  <si>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</si>
  <si>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</si>
  <si>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</si>
  <si>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</si>
  <si>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</si>
  <si>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</si>
  <si>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</si>
  <si>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</si>
  <si>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</si>
  <si>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</si>
  <si>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</si>
  <si>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</si>
  <si>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</si>
  <si>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</si>
  <si>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</si>
  <si>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</si>
  <si>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</si>
  <si>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</si>
  <si>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</si>
  <si>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</si>
  <si>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</si>
  <si>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</si>
  <si>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</si>
  <si>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</si>
  <si>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</si>
  <si>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</si>
  <si>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</si>
  <si>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</si>
  <si>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</si>
  <si>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</si>
  <si>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</si>
  <si>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</si>
  <si>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</si>
  <si>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</si>
  <si>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</si>
  <si>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</si>
  <si>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</si>
  <si>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</si>
  <si>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</si>
  <si>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</si>
  <si>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</si>
  <si>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</si>
  <si>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</si>
  <si>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</si>
  <si>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</si>
  <si>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</si>
  <si>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</si>
  <si>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</si>
  <si>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</si>
  <si>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</si>
  <si>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</si>
  <si>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</si>
  <si>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</si>
  <si>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</si>
  <si>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</si>
  <si>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</si>
  <si>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</si>
  <si>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</si>
  <si>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</si>
  <si>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</si>
  <si>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</si>
  <si>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</si>
  <si>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</si>
  <si>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</si>
  <si>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</si>
  <si>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</si>
  <si>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</si>
  <si>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</si>
  <si>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</si>
  <si>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</si>
  <si>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</si>
  <si>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</si>
  <si>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</si>
  <si>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</si>
  <si>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</si>
  <si>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</si>
  <si>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</si>
  <si>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</si>
  <si>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</si>
  <si>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</si>
  <si>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</si>
  <si>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</si>
  <si>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</si>
  <si>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</si>
  <si>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</si>
  <si>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</si>
  <si>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</si>
  <si>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</si>
  <si>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</si>
  <si>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</si>
  <si>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</si>
  <si>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</si>
  <si>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</si>
  <si>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</si>
  <si>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</si>
  <si>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</si>
  <si>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</si>
  <si>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</si>
  <si>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</si>
  <si>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</si>
  <si>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</si>
  <si>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</si>
  <si>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</si>
  <si>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</si>
  <si>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</si>
  <si>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</si>
  <si>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</si>
  <si>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</si>
  <si>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</si>
  <si>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</si>
  <si>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</si>
  <si>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</si>
  <si>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</si>
  <si>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</si>
  <si>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</si>
  <si>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</si>
  <si>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</si>
  <si>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</si>
  <si>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</si>
  <si>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</si>
  <si>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</si>
  <si>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</si>
  <si>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</si>
  <si>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</si>
  <si>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</si>
  <si>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</si>
  <si>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</si>
  <si>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</si>
  <si>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</si>
  <si>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</si>
  <si>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</si>
  <si>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</si>
  <si>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</si>
  <si>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</si>
  <si>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</si>
  <si>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</si>
  <si>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</si>
  <si>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</si>
  <si>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</si>
  <si>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</si>
  <si>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</si>
  <si>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</si>
  <si>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</si>
  <si>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</si>
  <si>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</si>
  <si>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</si>
  <si>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</si>
  <si>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</si>
  <si>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</si>
  <si>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</si>
  <si>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</si>
  <si>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</si>
  <si>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</si>
  <si>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</si>
  <si>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</si>
  <si>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</si>
  <si>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</si>
  <si>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</si>
  <si>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</si>
  <si>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</si>
  <si>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</si>
  <si>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</si>
  <si>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</si>
  <si>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</si>
  <si>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</si>
  <si>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</si>
  <si>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</si>
  <si>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</si>
  <si>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</si>
  <si>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</si>
  <si>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</si>
  <si>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</si>
  <si>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</si>
  <si>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</si>
  <si>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</si>
  <si>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</si>
  <si>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</si>
  <si>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</si>
  <si>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</si>
  <si>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</si>
  <si>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</si>
  <si>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</si>
  <si>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</si>
  <si>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</si>
  <si>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</si>
  <si>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</si>
  <si>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</si>
  <si>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</si>
  <si>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</si>
  <si>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</si>
  <si>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</si>
  <si>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</si>
  <si>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</si>
  <si>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</si>
  <si>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</si>
  <si>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</si>
  <si>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</si>
  <si>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</si>
  <si>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</si>
  <si>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</si>
  <si>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</si>
  <si>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</si>
  <si>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</si>
  <si>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</si>
  <si>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</si>
  <si>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</si>
  <si>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</si>
  <si>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</si>
  <si>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</si>
  <si>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</si>
  <si>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</si>
  <si>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</si>
  <si>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</si>
  <si>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</si>
  <si>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</si>
  <si>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</si>
  <si>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</si>
  <si>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</si>
  <si>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</si>
  <si>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</si>
  <si>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</si>
  <si>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</si>
  <si>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</si>
  <si>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</si>
  <si>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</si>
  <si>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</si>
  <si>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</si>
  <si>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</si>
  <si>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</si>
  <si>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</si>
  <si>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</si>
  <si>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</si>
  <si>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</si>
  <si>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</si>
  <si>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</si>
  <si>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</si>
  <si>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</si>
  <si>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</si>
  <si>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</si>
  <si>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</si>
  <si>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</si>
  <si>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</si>
  <si>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</si>
  <si>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</si>
  <si>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</si>
  <si>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</si>
  <si>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</si>
  <si>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</si>
  <si>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</si>
  <si>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</si>
  <si>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</si>
  <si>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</si>
  <si>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</si>
  <si>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</si>
  <si>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</si>
  <si>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</si>
  <si>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</si>
  <si>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</si>
  <si>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</si>
  <si>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</si>
  <si>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</si>
  <si>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</si>
  <si>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</si>
  <si>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</si>
  <si>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</si>
  <si>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</si>
  <si>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</si>
  <si>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</si>
  <si>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</si>
  <si>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</si>
  <si>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</si>
  <si>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</si>
  <si>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</si>
  <si>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</si>
  <si>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</si>
  <si>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</si>
  <si>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</si>
  <si>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</si>
  <si>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</si>
  <si>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</si>
  <si>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</si>
  <si>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</si>
  <si>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</si>
  <si>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</si>
  <si>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</si>
  <si>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</si>
  <si>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</si>
  <si>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</si>
  <si>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</si>
  <si>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</si>
  <si>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</si>
  <si>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</si>
  <si>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</si>
  <si>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</si>
  <si>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</si>
  <si>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</si>
  <si>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</si>
  <si>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</si>
  <si>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</si>
  <si>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</si>
  <si>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</si>
  <si>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</si>
  <si>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</si>
  <si>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</si>
  <si>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</si>
  <si>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</si>
  <si>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</si>
  <si>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</si>
  <si>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</si>
  <si>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</si>
  <si>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</si>
  <si>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</si>
  <si>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</si>
  <si>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</si>
  <si>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</si>
  <si>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</si>
  <si>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</si>
  <si>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</si>
  <si>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</si>
  <si>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</si>
  <si>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</si>
  <si>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</si>
  <si>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</si>
  <si>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</si>
  <si>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</si>
  <si>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</si>
  <si>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</si>
  <si>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</si>
  <si>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</si>
  <si>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</si>
  <si>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</si>
  <si>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</si>
  <si>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</si>
  <si>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</si>
  <si>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</si>
  <si>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</si>
  <si>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</si>
  <si>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</si>
  <si>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</si>
  <si>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</si>
  <si>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</si>
  <si>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</si>
  <si>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</si>
  <si>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</si>
  <si>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</si>
  <si>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</si>
  <si>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</si>
  <si>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</si>
  <si>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</si>
  <si>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</si>
  <si>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</si>
  <si>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</si>
  <si>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</si>
  <si>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</si>
  <si>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</si>
  <si>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</si>
  <si>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</si>
  <si>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</si>
  <si>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</si>
  <si>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</si>
  <si>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</si>
  <si>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</si>
  <si>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</si>
  <si>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</si>
  <si>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</si>
  <si>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</si>
  <si>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</si>
  <si>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</si>
  <si>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</si>
  <si>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</si>
  <si>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</si>
  <si>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</si>
  <si>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</si>
  <si>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</si>
  <si>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</si>
  <si>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</si>
  <si>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</si>
  <si>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</si>
  <si>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</si>
  <si>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</si>
  <si>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</si>
  <si>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</si>
  <si>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</si>
  <si>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</si>
  <si>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</si>
  <si>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</si>
  <si>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</si>
  <si>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</si>
  <si>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</si>
  <si>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</si>
  <si>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</si>
  <si>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</si>
  <si>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</si>
  <si>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</si>
  <si>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</si>
  <si>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</si>
  <si>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</si>
  <si>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</si>
  <si>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</si>
  <si>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</si>
  <si>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</si>
  <si>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</si>
  <si>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</si>
  <si>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</si>
  <si>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</si>
  <si>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</si>
  <si>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</si>
  <si>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</si>
  <si>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</si>
  <si>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</si>
  <si>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</si>
  <si>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</si>
  <si>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</si>
  <si>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</si>
  <si>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</si>
  <si>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</si>
  <si>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</si>
  <si>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</si>
  <si>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</si>
  <si>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</si>
  <si>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</si>
  <si>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</si>
  <si>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</si>
  <si>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</si>
  <si>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</si>
  <si>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</si>
  <si>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</si>
  <si>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</si>
  <si>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</si>
  <si>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</si>
  <si>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</si>
  <si>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</si>
  <si>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</si>
  <si>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</si>
  <si>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</si>
  <si>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</si>
  <si>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</si>
  <si>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</si>
  <si>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</si>
  <si>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</si>
  <si>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</si>
  <si>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</si>
  <si>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</si>
  <si>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</si>
  <si>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</si>
  <si>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</si>
  <si>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</si>
  <si>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</si>
  <si>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</si>
  <si>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</si>
  <si>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</si>
  <si>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</si>
  <si>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</si>
  <si>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</si>
  <si>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</si>
  <si>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</si>
  <si>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</si>
  <si>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</si>
  <si>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</si>
  <si>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</si>
  <si>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</si>
  <si>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</si>
  <si>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</si>
  <si>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</si>
  <si>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</si>
  <si>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</si>
  <si>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</si>
  <si>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</si>
  <si>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</si>
  <si>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</si>
  <si>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</si>
  <si>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</si>
  <si>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</si>
  <si>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</si>
  <si>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</si>
  <si>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</si>
  <si>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</si>
  <si>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</si>
  <si>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</si>
  <si>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</si>
  <si>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</si>
  <si>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</si>
  <si>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</si>
  <si>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</si>
  <si>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</si>
  <si>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</si>
  <si>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</si>
  <si>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</si>
  <si>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</si>
  <si>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</si>
  <si>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</si>
  <si>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</si>
  <si>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</si>
  <si>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</si>
  <si>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</si>
  <si>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</si>
  <si>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</si>
  <si>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</si>
  <si>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</si>
  <si>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</si>
  <si>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</si>
  <si>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</si>
  <si>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</si>
  <si>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</si>
  <si>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</si>
  <si>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</si>
  <si>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</si>
  <si>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</si>
  <si>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</si>
  <si>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</si>
  <si>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</si>
  <si>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</si>
  <si>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</si>
  <si>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</si>
  <si>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</si>
  <si>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</si>
  <si>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</si>
  <si>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</si>
  <si>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</si>
  <si>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</si>
  <si>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</si>
  <si>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</si>
  <si>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</si>
  <si>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</si>
  <si>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</si>
  <si>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</si>
  <si>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</si>
  <si>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</si>
  <si>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</si>
  <si>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</si>
  <si>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</si>
  <si>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</si>
  <si>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</si>
  <si>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</si>
  <si>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</si>
  <si>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</si>
  <si>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</si>
  <si>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</si>
  <si>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</si>
  <si>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</si>
  <si>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</si>
  <si>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</si>
  <si>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</si>
  <si>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</si>
  <si>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</si>
  <si>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</si>
  <si>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</si>
  <si>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</si>
  <si>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</si>
  <si>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</si>
  <si>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</si>
  <si>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</si>
  <si>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</si>
  <si>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</si>
  <si>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</si>
  <si>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</si>
  <si>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</si>
  <si>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</si>
  <si>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</si>
  <si>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</si>
  <si>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</si>
  <si>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</si>
  <si>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</si>
  <si>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</si>
  <si>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</si>
  <si>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</si>
  <si>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</si>
  <si>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</si>
  <si>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</si>
  <si>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</si>
  <si>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</si>
  <si>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</si>
  <si>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</si>
  <si>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</si>
  <si>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</si>
  <si>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</si>
  <si>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</si>
  <si>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</si>
  <si>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</si>
  <si>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</si>
  <si>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</si>
  <si>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</si>
  <si>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</si>
  <si>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</si>
  <si>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</si>
  <si>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</si>
  <si>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</si>
  <si>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</si>
  <si>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</si>
  <si>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</si>
  <si>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</si>
  <si>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</si>
  <si>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</si>
  <si>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</si>
  <si>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</si>
  <si>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</si>
  <si>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</si>
  <si>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</si>
  <si>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</si>
  <si>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</si>
  <si>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</si>
  <si>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</si>
  <si>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</si>
  <si>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</si>
  <si>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</si>
  <si>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</si>
  <si>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</si>
  <si>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</si>
  <si>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</si>
  <si>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</si>
  <si>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</si>
  <si>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</si>
  <si>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</si>
  <si>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</si>
  <si>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</si>
  <si>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</si>
  <si>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</si>
  <si>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</si>
  <si>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</si>
  <si>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</si>
  <si>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</si>
  <si>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</si>
  <si>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</si>
  <si>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</si>
  <si>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</si>
  <si>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</si>
  <si>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</si>
  <si>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</si>
  <si>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</si>
  <si>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</si>
  <si>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</si>
  <si>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</si>
  <si>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</si>
  <si>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</si>
  <si>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</si>
  <si>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</si>
  <si>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</si>
  <si>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</si>
  <si>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</si>
  <si>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</si>
  <si>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</si>
  <si>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</si>
  <si>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</si>
  <si>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</si>
  <si>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</si>
  <si>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</si>
  <si>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</si>
  <si>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</si>
  <si>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</si>
  <si>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</si>
  <si>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</si>
  <si>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</si>
  <si>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</si>
  <si>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</si>
  <si>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</si>
  <si>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</si>
  <si>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</si>
  <si>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</si>
  <si>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</si>
  <si>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</si>
  <si>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</si>
  <si>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</si>
  <si>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</si>
  <si>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</si>
  <si>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</si>
  <si>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</si>
  <si>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</si>
  <si>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</si>
  <si>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</si>
  <si>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</si>
  <si>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</si>
  <si>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</si>
  <si>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</si>
  <si>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</si>
  <si>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</si>
  <si>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</si>
  <si>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</si>
  <si>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</si>
  <si>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</si>
  <si>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</si>
  <si>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</si>
  <si>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</si>
  <si>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</si>
  <si>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</si>
  <si>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</si>
  <si>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</si>
  <si>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</si>
  <si>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</si>
  <si>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</si>
  <si>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</si>
  <si>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</si>
  <si>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</si>
  <si>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</si>
  <si>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</si>
  <si>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</si>
  <si>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</si>
  <si>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</si>
  <si>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</si>
  <si>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</si>
  <si>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</si>
  <si>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</si>
  <si>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</si>
  <si>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</si>
  <si>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</si>
  <si>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</si>
  <si>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</si>
  <si>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</si>
  <si>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</si>
  <si>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</si>
  <si>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</si>
  <si>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</si>
  <si>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</si>
  <si>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</si>
  <si>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</si>
  <si>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</si>
  <si>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</si>
  <si>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</si>
  <si>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</si>
  <si>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</si>
  <si>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</si>
  <si>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</si>
  <si>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</si>
  <si>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</si>
  <si>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</si>
  <si>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</si>
  <si>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</si>
  <si>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</si>
  <si>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</si>
  <si>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</si>
  <si>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</si>
  <si>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</si>
  <si>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</si>
  <si>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</si>
  <si>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</si>
  <si>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</si>
  <si>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</si>
  <si>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</si>
  <si>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</si>
  <si>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</si>
  <si>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</si>
  <si>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</si>
  <si>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</si>
  <si>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</si>
  <si>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</si>
  <si>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</si>
  <si>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</si>
  <si>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</si>
  <si>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</si>
  <si>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</si>
  <si>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</si>
  <si>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</si>
  <si>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</si>
  <si>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</si>
  <si>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</si>
  <si>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</si>
  <si>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</si>
  <si>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</si>
  <si>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</si>
  <si>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</si>
  <si>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</si>
  <si>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</si>
  <si>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</si>
  <si>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</si>
  <si>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</si>
  <si>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</si>
  <si>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</si>
  <si>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</si>
  <si>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</si>
  <si>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</si>
  <si>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</si>
  <si>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</si>
  <si>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</si>
  <si>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</si>
  <si>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</si>
  <si>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</si>
  <si>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</si>
  <si>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</si>
  <si>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</si>
  <si>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</si>
  <si>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</si>
  <si>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</si>
  <si>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</si>
  <si>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</si>
  <si>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</si>
  <si>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</si>
  <si>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</si>
  <si>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</si>
  <si>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</si>
  <si>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</si>
  <si>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</si>
  <si>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</si>
  <si>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</si>
  <si>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</si>
  <si>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</si>
  <si>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</si>
  <si>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</si>
  <si>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</si>
  <si>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</si>
  <si>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</si>
  <si>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</si>
  <si>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</si>
  <si>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</si>
  <si>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</si>
  <si>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</si>
  <si>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</si>
  <si>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</si>
  <si>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</si>
  <si>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</si>
  <si>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</si>
  <si>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</si>
  <si>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</si>
  <si>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</si>
  <si>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</si>
  <si>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</si>
  <si>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</si>
  <si>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</si>
  <si>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</si>
  <si>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</si>
  <si>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</si>
  <si>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</si>
  <si>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</si>
  <si>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</si>
  <si>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</si>
  <si>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</si>
  <si>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</si>
  <si>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</si>
  <si>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</si>
  <si>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</si>
  <si>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</si>
  <si>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</si>
  <si>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</si>
  <si>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</si>
  <si>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</si>
  <si>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</si>
  <si>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</si>
  <si>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</si>
  <si>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</si>
  <si>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</si>
  <si>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</si>
  <si>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</si>
  <si>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</si>
  <si>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</si>
  <si>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</si>
  <si>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</si>
  <si>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</si>
  <si>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</si>
  <si>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</si>
  <si>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</si>
  <si>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</si>
  <si>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</si>
  <si>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</si>
  <si>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</si>
  <si>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</si>
  <si>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</si>
  <si>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</si>
  <si>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</si>
  <si>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</si>
  <si>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</si>
  <si>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</si>
  <si>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</si>
  <si>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</si>
  <si>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</si>
  <si>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</si>
  <si>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</si>
  <si>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</si>
  <si>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</si>
  <si>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</si>
  <si>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</si>
  <si>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</si>
  <si>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</si>
  <si>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</si>
  <si>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</si>
  <si>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</si>
  <si>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</si>
  <si>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</si>
  <si>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</si>
  <si>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</si>
  <si>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</si>
  <si>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</si>
  <si>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</si>
  <si>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</si>
  <si>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</si>
  <si>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</si>
  <si>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</si>
  <si>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</si>
  <si>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</si>
  <si>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</si>
  <si>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</si>
  <si>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</si>
  <si>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</si>
  <si>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</si>
  <si>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</si>
  <si>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</si>
  <si>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</si>
  <si>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</si>
  <si>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</si>
  <si>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</si>
  <si>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</si>
  <si>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</si>
  <si>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</si>
  <si>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</si>
  <si>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</si>
  <si>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</si>
  <si>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</si>
  <si>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</si>
  <si>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</si>
  <si>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</si>
  <si>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</si>
  <si>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</si>
  <si>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</si>
  <si>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</si>
  <si>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</si>
  <si>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</si>
  <si>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</si>
  <si>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</si>
  <si>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</si>
  <si>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</si>
  <si>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</si>
  <si>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</si>
  <si>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</si>
  <si>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</si>
  <si>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</si>
  <si>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</si>
  <si>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</si>
  <si>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</si>
  <si>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</si>
  <si>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</si>
  <si>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</si>
  <si>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</si>
  <si>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</si>
  <si>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</si>
  <si>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</si>
  <si>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</si>
  <si>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</si>
  <si>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</si>
  <si>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</si>
  <si>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</si>
  <si>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</si>
  <si>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</si>
  <si>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</si>
  <si>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</si>
  <si>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</si>
  <si>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</si>
  <si>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</si>
  <si>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</si>
  <si>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</si>
  <si>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</si>
  <si>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</si>
  <si>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</si>
  <si>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</si>
  <si>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</si>
  <si>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</si>
  <si>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</si>
  <si>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</si>
  <si>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</si>
  <si>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</si>
  <si>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</si>
  <si>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</si>
  <si>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</si>
  <si>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</si>
  <si>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</si>
  <si>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</si>
  <si>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</si>
  <si>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</si>
  <si>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</si>
  <si>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</si>
  <si>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</si>
  <si>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</si>
  <si>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</si>
  <si>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</si>
  <si>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</si>
  <si>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</si>
  <si>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</si>
  <si>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</si>
  <si>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</si>
  <si>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</si>
  <si>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</si>
  <si>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</si>
  <si>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</si>
  <si>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</si>
  <si>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</si>
  <si>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</si>
  <si>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</si>
  <si>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</si>
  <si>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</si>
  <si>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</si>
  <si>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</si>
  <si>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</si>
  <si>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</si>
  <si>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</si>
  <si>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</si>
  <si>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</si>
  <si>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</si>
  <si>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</si>
  <si>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</si>
  <si>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</si>
  <si>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</si>
  <si>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</si>
  <si>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</si>
  <si>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</si>
  <si>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</si>
  <si>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</si>
  <si>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</si>
  <si>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</si>
  <si>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</si>
  <si>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</si>
  <si>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</si>
  <si>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</si>
  <si>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</si>
  <si>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</si>
  <si>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</si>
  <si>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</si>
  <si>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</si>
  <si>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</si>
  <si>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</si>
  <si>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</si>
  <si>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</si>
  <si>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</si>
  <si>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</si>
  <si>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</si>
  <si>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</si>
  <si>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</si>
  <si>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</si>
  <si>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</si>
  <si>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</si>
  <si>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</si>
  <si>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</si>
  <si>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</si>
  <si>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</si>
  <si>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</si>
  <si>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</si>
  <si>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</si>
  <si>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</si>
  <si>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</si>
  <si>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</si>
  <si>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</si>
  <si>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</si>
  <si>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</si>
  <si>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</si>
  <si>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</si>
  <si>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</si>
  <si>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</si>
  <si>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</si>
  <si>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</si>
  <si>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2019 рік</t>
  </si>
  <si>
    <t>2020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</si>
</sst>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/>
    </xf>
    <xf numFmtId="49" fontId="10" fillId="34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Font="1" applyFill="1" applyBorder="1" applyAlignment="1" applyProtection="1">
      <alignment horizontal="left" vertical="center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zoomScaleSheetLayoutView="120" workbookViewId="0" topLeftCell="B8">
      <selection activeCell="AC685" sqref="AC685"/>
    </sheetView>
  </sheetViews>
  <sheetFormatPr defaultColWidth="8.375" defaultRowHeight="12.75"/>
  <cols>
    <col min="1" max="1" width="4.25390625" style="1" customWidth="1"/>
    <col min="2" max="2" width="47.12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19" width="8.375" style="1" customWidth="1"/>
    <col min="20" max="20" width="9.00390625" style="1" customWidth="1"/>
    <col min="21" max="28" width="8.375" style="1" customWidth="1"/>
    <col min="29" max="29" width="9.37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7"/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2:29" ht="18.75">
      <c r="B4" s="37"/>
      <c r="C4" s="48" t="s">
        <v>1406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5:13" ht="15.75">
      <c r="E5" s="6"/>
      <c r="L5" s="3"/>
      <c r="M5" s="3"/>
    </row>
    <row r="6" spans="1:29" ht="28.5" customHeight="1">
      <c r="A6" s="55" t="s">
        <v>4</v>
      </c>
      <c r="B6" s="52" t="s">
        <v>5</v>
      </c>
      <c r="C6" s="58" t="s">
        <v>3</v>
      </c>
      <c r="D6" s="58"/>
      <c r="E6" s="5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 t="s">
        <v>3</v>
      </c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ht="69.75" customHeight="1">
      <c r="A7" s="56"/>
      <c r="B7" s="53"/>
      <c r="C7" s="49" t="s">
        <v>6</v>
      </c>
      <c r="D7" s="49"/>
      <c r="E7" s="49" t="s">
        <v>7</v>
      </c>
      <c r="F7" s="49"/>
      <c r="G7" s="49" t="s">
        <v>8</v>
      </c>
      <c r="H7" s="49"/>
      <c r="I7" s="49"/>
      <c r="J7" s="49"/>
      <c r="K7" s="49" t="s">
        <v>9</v>
      </c>
      <c r="L7" s="49"/>
      <c r="M7" s="49"/>
      <c r="N7" s="49"/>
      <c r="O7" s="49" t="s">
        <v>10</v>
      </c>
      <c r="P7" s="49"/>
      <c r="Q7" s="49"/>
      <c r="R7" s="49"/>
      <c r="S7" s="49" t="s">
        <v>11</v>
      </c>
      <c r="T7" s="49"/>
      <c r="U7" s="49"/>
      <c r="V7" s="49"/>
      <c r="W7" s="49" t="s">
        <v>12</v>
      </c>
      <c r="X7" s="49"/>
      <c r="Y7" s="49" t="s">
        <v>13</v>
      </c>
      <c r="Z7" s="49"/>
      <c r="AA7" s="49" t="s">
        <v>14</v>
      </c>
      <c r="AB7" s="49"/>
      <c r="AC7" s="60" t="s">
        <v>47</v>
      </c>
    </row>
    <row r="8" spans="1:29" ht="17.25" customHeight="1">
      <c r="A8" s="56"/>
      <c r="B8" s="53"/>
      <c r="C8" s="49"/>
      <c r="D8" s="49"/>
      <c r="E8" s="49"/>
      <c r="F8" s="49"/>
      <c r="G8" s="50" t="s">
        <v>1405</v>
      </c>
      <c r="H8" s="51"/>
      <c r="I8" s="47" t="s">
        <v>1406</v>
      </c>
      <c r="J8" s="47"/>
      <c r="K8" s="47" t="s">
        <v>1405</v>
      </c>
      <c r="L8" s="47"/>
      <c r="M8" s="47" t="s">
        <v>1406</v>
      </c>
      <c r="N8" s="47"/>
      <c r="O8" s="47" t="s">
        <v>1405</v>
      </c>
      <c r="P8" s="47"/>
      <c r="Q8" s="47" t="s">
        <v>1406</v>
      </c>
      <c r="R8" s="47"/>
      <c r="S8" s="47" t="s">
        <v>1405</v>
      </c>
      <c r="T8" s="47"/>
      <c r="U8" s="47" t="s">
        <v>1406</v>
      </c>
      <c r="V8" s="47"/>
      <c r="W8" s="46" t="s">
        <v>1405</v>
      </c>
      <c r="X8" s="46" t="s">
        <v>1406</v>
      </c>
      <c r="Y8" s="46" t="s">
        <v>1405</v>
      </c>
      <c r="Z8" s="46" t="s">
        <v>1406</v>
      </c>
      <c r="AA8" s="46" t="s">
        <v>1405</v>
      </c>
      <c r="AB8" s="46" t="s">
        <v>1406</v>
      </c>
      <c r="AC8" s="61"/>
    </row>
    <row r="9" spans="1:29" ht="39.75" customHeight="1">
      <c r="A9" s="57"/>
      <c r="B9" s="54"/>
      <c r="C9" s="7" t="s">
        <v>1405</v>
      </c>
      <c r="D9" s="7" t="s">
        <v>1406</v>
      </c>
      <c r="E9" s="7" t="s">
        <v>1405</v>
      </c>
      <c r="F9" s="7" t="s">
        <v>1406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46"/>
      <c r="X9" s="46"/>
      <c r="Y9" s="46"/>
      <c r="Z9" s="46"/>
      <c r="AA9" s="46"/>
      <c r="AB9" s="46"/>
      <c r="AC9" s="62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5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6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6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6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6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6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6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6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6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6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6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6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 hidden="1">
      <c r="A36" s="29" t="s">
        <v>21</v>
      </c>
      <c r="B36" s="16" t="s">
        <v>97</v>
      </c>
      <c r="C36" s="10"/>
      <c r="D36" s="10"/>
      <c r="E36" s="10"/>
      <c r="F36" s="10"/>
      <c r="G36" s="32"/>
      <c r="H36" s="32"/>
      <c r="I36" s="32"/>
      <c r="J36" s="32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5" t="str">
        <f aca="true" t="shared" si="2" ref="AC36:AC45">AD36</f>
        <v>0</v>
      </c>
      <c r="AD36" s="18" t="str">
        <f t="shared" si="0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 hidden="1">
      <c r="A37" s="28" t="s">
        <v>98</v>
      </c>
      <c r="B37" s="14" t="s">
        <v>99</v>
      </c>
      <c r="C37" s="13"/>
      <c r="D37" s="13"/>
      <c r="E37" s="13"/>
      <c r="F37" s="13"/>
      <c r="G37" s="33"/>
      <c r="H37" s="33"/>
      <c r="I37" s="33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6" t="str">
        <f t="shared" si="2"/>
        <v>0</v>
      </c>
      <c r="AD37" s="5" t="str">
        <f t="shared" si="0"/>
        <v>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 hidden="1">
      <c r="A38" s="28" t="s">
        <v>100</v>
      </c>
      <c r="B38" s="14" t="s">
        <v>101</v>
      </c>
      <c r="C38" s="13"/>
      <c r="D38" s="13"/>
      <c r="E38" s="13"/>
      <c r="F38" s="13"/>
      <c r="G38" s="33"/>
      <c r="H38" s="33"/>
      <c r="I38" s="33"/>
      <c r="J38" s="3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6" t="str">
        <f t="shared" si="2"/>
        <v>0</v>
      </c>
      <c r="AD38" s="5" t="str">
        <f t="shared" si="0"/>
        <v>0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 hidden="1">
      <c r="A39" s="28" t="s">
        <v>102</v>
      </c>
      <c r="B39" s="14" t="s">
        <v>103</v>
      </c>
      <c r="C39" s="13"/>
      <c r="D39" s="13"/>
      <c r="E39" s="13"/>
      <c r="F39" s="13"/>
      <c r="G39" s="33"/>
      <c r="H39" s="33"/>
      <c r="I39" s="33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6" t="str">
        <f t="shared" si="2"/>
        <v>0</v>
      </c>
      <c r="AD39" s="5" t="str">
        <f t="shared" si="0"/>
        <v>0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 hidden="1">
      <c r="A40" s="28" t="s">
        <v>104</v>
      </c>
      <c r="B40" s="14" t="s">
        <v>105</v>
      </c>
      <c r="C40" s="13"/>
      <c r="D40" s="13"/>
      <c r="E40" s="13"/>
      <c r="F40" s="13"/>
      <c r="G40" s="33"/>
      <c r="H40" s="33"/>
      <c r="I40" s="33"/>
      <c r="J40" s="3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6" t="str">
        <f t="shared" si="2"/>
        <v>0</v>
      </c>
      <c r="AD40" s="5" t="str">
        <f t="shared" si="0"/>
        <v>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 hidden="1">
      <c r="A41" s="28" t="s">
        <v>106</v>
      </c>
      <c r="B41" s="14" t="s">
        <v>107</v>
      </c>
      <c r="C41" s="13"/>
      <c r="D41" s="13"/>
      <c r="E41" s="13"/>
      <c r="F41" s="13"/>
      <c r="G41" s="33"/>
      <c r="H41" s="33"/>
      <c r="I41" s="33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6" t="str">
        <f t="shared" si="2"/>
        <v>0</v>
      </c>
      <c r="AD41" s="5" t="str">
        <f t="shared" si="0"/>
        <v>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 hidden="1">
      <c r="A42" s="28" t="s">
        <v>108</v>
      </c>
      <c r="B42" s="14" t="s">
        <v>109</v>
      </c>
      <c r="C42" s="13"/>
      <c r="D42" s="13"/>
      <c r="E42" s="13"/>
      <c r="F42" s="13"/>
      <c r="G42" s="33"/>
      <c r="H42" s="33"/>
      <c r="I42" s="33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6" t="str">
        <f t="shared" si="2"/>
        <v>0</v>
      </c>
      <c r="AD42" s="5" t="str">
        <f t="shared" si="0"/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 hidden="1">
      <c r="A43" s="28" t="s">
        <v>110</v>
      </c>
      <c r="B43" s="14" t="s">
        <v>111</v>
      </c>
      <c r="C43" s="13"/>
      <c r="D43" s="13"/>
      <c r="E43" s="13"/>
      <c r="F43" s="13"/>
      <c r="G43" s="33"/>
      <c r="H43" s="33"/>
      <c r="I43" s="33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6" t="str">
        <f t="shared" si="2"/>
        <v>0</v>
      </c>
      <c r="AD43" s="5" t="str">
        <f t="shared" si="0"/>
        <v>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 hidden="1">
      <c r="A44" s="28" t="s">
        <v>112</v>
      </c>
      <c r="B44" s="14" t="s">
        <v>113</v>
      </c>
      <c r="C44" s="13"/>
      <c r="D44" s="13"/>
      <c r="E44" s="13"/>
      <c r="F44" s="13"/>
      <c r="G44" s="33"/>
      <c r="H44" s="33"/>
      <c r="I44" s="33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6" t="str">
        <f t="shared" si="2"/>
        <v>0</v>
      </c>
      <c r="AD44" s="5" t="str">
        <f t="shared" si="0"/>
        <v>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 hidden="1">
      <c r="A45" s="28" t="s">
        <v>114</v>
      </c>
      <c r="B45" s="14" t="s">
        <v>115</v>
      </c>
      <c r="C45" s="13"/>
      <c r="D45" s="13"/>
      <c r="E45" s="13"/>
      <c r="F45" s="13"/>
      <c r="G45" s="33"/>
      <c r="H45" s="33"/>
      <c r="I45" s="33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6" t="str">
        <f t="shared" si="2"/>
        <v>0</v>
      </c>
      <c r="AD45" s="5" t="str">
        <f t="shared" si="0"/>
        <v>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 hidden="1">
      <c r="A46" s="28" t="s">
        <v>116</v>
      </c>
      <c r="B46" s="14" t="s">
        <v>117</v>
      </c>
      <c r="C46" s="13"/>
      <c r="D46" s="13"/>
      <c r="E46" s="13"/>
      <c r="F46" s="13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6" t="str">
        <f aca="true" t="shared" si="3" ref="AC46:AC107">AD46</f>
        <v>0</v>
      </c>
      <c r="AD46" s="5" t="str">
        <f t="shared" si="0"/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 hidden="1">
      <c r="A47" s="28" t="s">
        <v>118</v>
      </c>
      <c r="B47" s="14" t="s">
        <v>119</v>
      </c>
      <c r="C47" s="13"/>
      <c r="D47" s="13"/>
      <c r="E47" s="13"/>
      <c r="F47" s="13"/>
      <c r="G47" s="33"/>
      <c r="H47" s="33"/>
      <c r="I47" s="33"/>
      <c r="J47" s="3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6" t="str">
        <f t="shared" si="3"/>
        <v>0</v>
      </c>
      <c r="AD47" s="5" t="str">
        <f t="shared" si="0"/>
        <v>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 hidden="1">
      <c r="A48" s="28" t="s">
        <v>120</v>
      </c>
      <c r="B48" s="14" t="s">
        <v>121</v>
      </c>
      <c r="C48" s="13"/>
      <c r="D48" s="13"/>
      <c r="E48" s="13"/>
      <c r="F48" s="13"/>
      <c r="G48" s="33"/>
      <c r="H48" s="33"/>
      <c r="I48" s="33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6" t="str">
        <f t="shared" si="3"/>
        <v>0</v>
      </c>
      <c r="AD48" s="5" t="str">
        <f t="shared" si="0"/>
        <v>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 hidden="1">
      <c r="A49" s="28" t="s">
        <v>122</v>
      </c>
      <c r="B49" s="14" t="s">
        <v>123</v>
      </c>
      <c r="C49" s="13"/>
      <c r="D49" s="13"/>
      <c r="E49" s="13"/>
      <c r="F49" s="13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6" t="str">
        <f t="shared" si="3"/>
        <v>0</v>
      </c>
      <c r="AD49" s="5" t="str">
        <f t="shared" si="0"/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 hidden="1">
      <c r="A50" s="28" t="s">
        <v>124</v>
      </c>
      <c r="B50" s="14" t="s">
        <v>125</v>
      </c>
      <c r="C50" s="13"/>
      <c r="D50" s="13"/>
      <c r="E50" s="13"/>
      <c r="F50" s="13"/>
      <c r="G50" s="33"/>
      <c r="H50" s="33"/>
      <c r="I50" s="33"/>
      <c r="J50" s="3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6" t="str">
        <f t="shared" si="3"/>
        <v>0</v>
      </c>
      <c r="AD50" s="5" t="str">
        <f t="shared" si="0"/>
        <v>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 hidden="1">
      <c r="A51" s="28" t="s">
        <v>126</v>
      </c>
      <c r="B51" s="14" t="s">
        <v>127</v>
      </c>
      <c r="C51" s="13"/>
      <c r="D51" s="13"/>
      <c r="E51" s="13"/>
      <c r="F51" s="13"/>
      <c r="G51" s="33"/>
      <c r="H51" s="33"/>
      <c r="I51" s="33"/>
      <c r="J51" s="3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6" t="str">
        <f t="shared" si="3"/>
        <v>0</v>
      </c>
      <c r="AD51" s="5" t="str">
        <f t="shared" si="0"/>
        <v>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 hidden="1">
      <c r="A52" s="28" t="s">
        <v>128</v>
      </c>
      <c r="B52" s="14" t="s">
        <v>129</v>
      </c>
      <c r="C52" s="13"/>
      <c r="D52" s="13"/>
      <c r="E52" s="13"/>
      <c r="F52" s="13"/>
      <c r="G52" s="33"/>
      <c r="H52" s="33"/>
      <c r="I52" s="33"/>
      <c r="J52" s="3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6" t="str">
        <f t="shared" si="3"/>
        <v>0</v>
      </c>
      <c r="AD52" s="5" t="str">
        <f t="shared" si="0"/>
        <v>0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 hidden="1">
      <c r="A53" s="28" t="s">
        <v>130</v>
      </c>
      <c r="B53" s="14" t="s">
        <v>131</v>
      </c>
      <c r="C53" s="13"/>
      <c r="D53" s="13"/>
      <c r="E53" s="13"/>
      <c r="F53" s="13"/>
      <c r="G53" s="33"/>
      <c r="H53" s="33"/>
      <c r="I53" s="33"/>
      <c r="J53" s="3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6" t="str">
        <f t="shared" si="3"/>
        <v>0</v>
      </c>
      <c r="AD53" s="5" t="str">
        <f t="shared" si="0"/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 hidden="1">
      <c r="A54" s="28" t="s">
        <v>132</v>
      </c>
      <c r="B54" s="14" t="s">
        <v>133</v>
      </c>
      <c r="C54" s="13"/>
      <c r="D54" s="13"/>
      <c r="E54" s="13"/>
      <c r="F54" s="13"/>
      <c r="G54" s="33"/>
      <c r="H54" s="33"/>
      <c r="I54" s="33"/>
      <c r="J54" s="3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6" t="str">
        <f t="shared" si="3"/>
        <v>0</v>
      </c>
      <c r="AD54" s="5" t="str">
        <f t="shared" si="0"/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 hidden="1">
      <c r="A55" s="28" t="s">
        <v>134</v>
      </c>
      <c r="B55" s="14" t="s">
        <v>135</v>
      </c>
      <c r="C55" s="13"/>
      <c r="D55" s="13"/>
      <c r="E55" s="13"/>
      <c r="F55" s="13"/>
      <c r="G55" s="33"/>
      <c r="H55" s="33"/>
      <c r="I55" s="33"/>
      <c r="J55" s="3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6" t="str">
        <f t="shared" si="3"/>
        <v>0</v>
      </c>
      <c r="AD55" s="5" t="str">
        <f t="shared" si="0"/>
        <v>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 hidden="1">
      <c r="A56" s="28" t="s">
        <v>136</v>
      </c>
      <c r="B56" s="14" t="s">
        <v>137</v>
      </c>
      <c r="C56" s="13"/>
      <c r="D56" s="13"/>
      <c r="E56" s="13"/>
      <c r="F56" s="13"/>
      <c r="G56" s="33"/>
      <c r="H56" s="33"/>
      <c r="I56" s="33"/>
      <c r="J56" s="3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6" t="str">
        <f t="shared" si="3"/>
        <v>0</v>
      </c>
      <c r="AD56" s="5" t="str">
        <f t="shared" si="0"/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 hidden="1">
      <c r="A57" s="28" t="s">
        <v>138</v>
      </c>
      <c r="B57" s="14" t="s">
        <v>139</v>
      </c>
      <c r="C57" s="13"/>
      <c r="D57" s="13"/>
      <c r="E57" s="13"/>
      <c r="F57" s="13"/>
      <c r="G57" s="33"/>
      <c r="H57" s="33"/>
      <c r="I57" s="33"/>
      <c r="J57" s="3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6" t="str">
        <f t="shared" si="3"/>
        <v>0</v>
      </c>
      <c r="AD57" s="5" t="str">
        <f t="shared" si="0"/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 hidden="1">
      <c r="A58" s="28" t="s">
        <v>140</v>
      </c>
      <c r="B58" s="14" t="s">
        <v>141</v>
      </c>
      <c r="C58" s="13"/>
      <c r="D58" s="13"/>
      <c r="E58" s="13"/>
      <c r="F58" s="13"/>
      <c r="G58" s="33"/>
      <c r="H58" s="33"/>
      <c r="I58" s="33"/>
      <c r="J58" s="3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6" t="str">
        <f t="shared" si="3"/>
        <v>0</v>
      </c>
      <c r="AD58" s="5" t="str">
        <f t="shared" si="0"/>
        <v>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 hidden="1">
      <c r="A59" s="28" t="s">
        <v>142</v>
      </c>
      <c r="B59" s="14" t="s">
        <v>143</v>
      </c>
      <c r="C59" s="13"/>
      <c r="D59" s="13"/>
      <c r="E59" s="13"/>
      <c r="F59" s="13"/>
      <c r="G59" s="33"/>
      <c r="H59" s="33"/>
      <c r="I59" s="33"/>
      <c r="J59" s="33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6" t="str">
        <f t="shared" si="3"/>
        <v>0</v>
      </c>
      <c r="AD59" s="5" t="str">
        <f t="shared" si="0"/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 hidden="1">
      <c r="A60" s="28" t="s">
        <v>144</v>
      </c>
      <c r="B60" s="14" t="s">
        <v>145</v>
      </c>
      <c r="C60" s="13"/>
      <c r="D60" s="13"/>
      <c r="E60" s="13"/>
      <c r="F60" s="13"/>
      <c r="G60" s="33"/>
      <c r="H60" s="33"/>
      <c r="I60" s="33"/>
      <c r="J60" s="33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6" t="str">
        <f t="shared" si="3"/>
        <v>0</v>
      </c>
      <c r="AD60" s="5" t="str">
        <f t="shared" si="0"/>
        <v>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 hidden="1">
      <c r="A61" s="28" t="s">
        <v>146</v>
      </c>
      <c r="B61" s="14" t="s">
        <v>147</v>
      </c>
      <c r="C61" s="13"/>
      <c r="D61" s="13"/>
      <c r="E61" s="13"/>
      <c r="F61" s="13"/>
      <c r="G61" s="33"/>
      <c r="H61" s="33"/>
      <c r="I61" s="33"/>
      <c r="J61" s="3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6" t="str">
        <f t="shared" si="3"/>
        <v>0</v>
      </c>
      <c r="AD61" s="5" t="str">
        <f t="shared" si="0"/>
        <v>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 hidden="1">
      <c r="A62" s="28" t="s">
        <v>148</v>
      </c>
      <c r="B62" s="14" t="s">
        <v>149</v>
      </c>
      <c r="C62" s="13"/>
      <c r="D62" s="13"/>
      <c r="E62" s="13"/>
      <c r="F62" s="13"/>
      <c r="G62" s="33"/>
      <c r="H62" s="33"/>
      <c r="I62" s="33"/>
      <c r="J62" s="33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6" t="str">
        <f t="shared" si="3"/>
        <v>0</v>
      </c>
      <c r="AD62" s="5" t="str">
        <f t="shared" si="0"/>
        <v>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 hidden="1">
      <c r="A63" s="28" t="s">
        <v>150</v>
      </c>
      <c r="B63" s="14" t="s">
        <v>151</v>
      </c>
      <c r="C63" s="13"/>
      <c r="D63" s="13"/>
      <c r="E63" s="13"/>
      <c r="F63" s="13"/>
      <c r="G63" s="33"/>
      <c r="H63" s="33"/>
      <c r="I63" s="33"/>
      <c r="J63" s="3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6" t="str">
        <f t="shared" si="3"/>
        <v>0</v>
      </c>
      <c r="AD63" s="5" t="str">
        <f t="shared" si="0"/>
        <v>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 hidden="1">
      <c r="A64" s="28" t="s">
        <v>152</v>
      </c>
      <c r="B64" s="14" t="s">
        <v>153</v>
      </c>
      <c r="C64" s="13"/>
      <c r="D64" s="13"/>
      <c r="E64" s="13"/>
      <c r="F64" s="13"/>
      <c r="G64" s="33"/>
      <c r="H64" s="33"/>
      <c r="I64" s="33"/>
      <c r="J64" s="3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6" t="str">
        <f t="shared" si="3"/>
        <v>0</v>
      </c>
      <c r="AD64" s="5" t="str">
        <f aca="true" t="shared" si="4" ref="AD64:AD127">IF(AA64=0,"0",AB64/AA64*100-100)</f>
        <v>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 hidden="1">
      <c r="A65" s="28" t="s">
        <v>154</v>
      </c>
      <c r="B65" s="14" t="s">
        <v>155</v>
      </c>
      <c r="C65" s="13"/>
      <c r="D65" s="13"/>
      <c r="E65" s="13"/>
      <c r="F65" s="13"/>
      <c r="G65" s="33"/>
      <c r="H65" s="33"/>
      <c r="I65" s="33"/>
      <c r="J65" s="33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6" t="str">
        <f t="shared" si="3"/>
        <v>0</v>
      </c>
      <c r="AD65" s="5" t="str">
        <f t="shared" si="4"/>
        <v>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2"/>
      <c r="H66" s="32"/>
      <c r="I66" s="32"/>
      <c r="J66" s="32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5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6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3"/>
      <c r="H68" s="33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6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3"/>
      <c r="H69" s="33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6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3"/>
      <c r="H70" s="33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6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3"/>
      <c r="H71" s="33"/>
      <c r="I71" s="33"/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6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3"/>
      <c r="H72" s="33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6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3"/>
      <c r="H73" s="33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6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6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3"/>
      <c r="H75" s="33"/>
      <c r="I75" s="33"/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6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3"/>
      <c r="H76" s="33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6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3"/>
      <c r="H77" s="33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6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6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6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6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3"/>
      <c r="H81" s="33"/>
      <c r="I81" s="33"/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6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3"/>
      <c r="H82" s="33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6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3"/>
      <c r="H83" s="33"/>
      <c r="I83" s="33"/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6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2"/>
      <c r="H84" s="32"/>
      <c r="I84" s="32"/>
      <c r="J84" s="32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5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6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6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6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6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3"/>
      <c r="H89" s="33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6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6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6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6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3"/>
      <c r="H93" s="33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6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6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3"/>
      <c r="H95" s="33"/>
      <c r="I95" s="33"/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6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6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3"/>
      <c r="H97" s="33"/>
      <c r="I97" s="33"/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6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3"/>
      <c r="H98" s="33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6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3"/>
      <c r="H99" s="33"/>
      <c r="I99" s="33"/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6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3"/>
      <c r="H100" s="33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6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3"/>
      <c r="H101" s="33"/>
      <c r="I101" s="33"/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6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3"/>
      <c r="H102" s="33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6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6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6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3"/>
      <c r="H105" s="33"/>
      <c r="I105" s="33"/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6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6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3"/>
      <c r="H107" s="33"/>
      <c r="I107" s="33"/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6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3"/>
      <c r="H108" s="33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6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3"/>
      <c r="H109" s="33"/>
      <c r="I109" s="33"/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6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3"/>
      <c r="H110" s="33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6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3"/>
      <c r="H111" s="33"/>
      <c r="I111" s="33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6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3"/>
      <c r="H112" s="33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6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6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3"/>
      <c r="H114" s="33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6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3"/>
      <c r="H115" s="33"/>
      <c r="I115" s="33"/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6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3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6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3"/>
      <c r="H117" s="33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6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3"/>
      <c r="H118" s="33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6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6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6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6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6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3"/>
      <c r="H123" s="33"/>
      <c r="I123" s="33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6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6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3"/>
      <c r="H125" s="33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6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3"/>
      <c r="H126" s="33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6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3"/>
      <c r="H127" s="33"/>
      <c r="I127" s="33"/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6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6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3"/>
      <c r="H129" s="33"/>
      <c r="I129" s="33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6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3"/>
      <c r="H130" s="33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6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2"/>
      <c r="H131" s="32"/>
      <c r="I131" s="32"/>
      <c r="J131" s="32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3"/>
      <c r="H132" s="33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6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3"/>
      <c r="H133" s="33"/>
      <c r="I133" s="33"/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6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6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3"/>
      <c r="H135" s="33"/>
      <c r="I135" s="33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6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3"/>
      <c r="H136" s="33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6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3"/>
      <c r="H137" s="33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6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3"/>
      <c r="H138" s="33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6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3"/>
      <c r="H139" s="33"/>
      <c r="I139" s="33"/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6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3"/>
      <c r="H140" s="33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6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3"/>
      <c r="H141" s="33"/>
      <c r="I141" s="33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6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3"/>
      <c r="H142" s="33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6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3"/>
      <c r="H143" s="33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6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3"/>
      <c r="H144" s="33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6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3"/>
      <c r="H145" s="33"/>
      <c r="I145" s="33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6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3"/>
      <c r="H146" s="33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6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3"/>
      <c r="H147" s="33"/>
      <c r="I147" s="33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6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3"/>
      <c r="H148" s="33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6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3"/>
      <c r="H149" s="33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6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3"/>
      <c r="H150" s="33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6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3"/>
      <c r="H151" s="33"/>
      <c r="I151" s="33"/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6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3"/>
      <c r="H152" s="33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6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3"/>
      <c r="H153" s="33"/>
      <c r="I153" s="33"/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6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6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6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3"/>
      <c r="H156" s="33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6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3"/>
      <c r="H157" s="33"/>
      <c r="I157" s="33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6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6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3"/>
      <c r="H159" s="33"/>
      <c r="I159" s="33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6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3"/>
      <c r="H160" s="33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6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3"/>
      <c r="H161" s="33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6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3"/>
      <c r="H162" s="33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6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3"/>
      <c r="H163" s="33"/>
      <c r="I163" s="33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6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6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3"/>
      <c r="H165" s="33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6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3"/>
      <c r="H166" s="33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6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3"/>
      <c r="H167" s="33"/>
      <c r="I167" s="33"/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6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3"/>
      <c r="H168" s="33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6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3"/>
      <c r="H169" s="33"/>
      <c r="I169" s="33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6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3"/>
      <c r="H170" s="33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6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3"/>
      <c r="H171" s="33"/>
      <c r="I171" s="33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6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3"/>
      <c r="H172" s="33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6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3"/>
      <c r="H173" s="33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6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3"/>
      <c r="H174" s="33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6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3"/>
      <c r="H175" s="33"/>
      <c r="I175" s="33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6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6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3"/>
      <c r="H177" s="33"/>
      <c r="I177" s="33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6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3"/>
      <c r="H178" s="33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6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3"/>
      <c r="H179" s="33"/>
      <c r="I179" s="33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6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3"/>
      <c r="H180" s="33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6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3"/>
      <c r="H181" s="33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6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3"/>
      <c r="H182" s="33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6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3"/>
      <c r="H183" s="33"/>
      <c r="I183" s="33"/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6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6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3"/>
      <c r="H185" s="33"/>
      <c r="I185" s="33"/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6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3"/>
      <c r="H186" s="33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6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2"/>
      <c r="H187" s="32"/>
      <c r="I187" s="32"/>
      <c r="J187" s="32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3"/>
      <c r="H188" s="33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6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3"/>
      <c r="H189" s="33"/>
      <c r="I189" s="33"/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6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3"/>
      <c r="H190" s="33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6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3"/>
      <c r="H191" s="33"/>
      <c r="I191" s="33"/>
      <c r="J191" s="33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6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3"/>
      <c r="H192" s="33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6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3"/>
      <c r="H193" s="33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6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3"/>
      <c r="H194" s="33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6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3"/>
      <c r="H195" s="33"/>
      <c r="I195" s="33"/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6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3"/>
      <c r="H196" s="33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6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3"/>
      <c r="H197" s="33"/>
      <c r="I197" s="33"/>
      <c r="J197" s="33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6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3"/>
      <c r="H198" s="33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6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6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3"/>
      <c r="H200" s="33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6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3"/>
      <c r="H201" s="33"/>
      <c r="I201" s="33"/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6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3"/>
      <c r="H202" s="33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6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3"/>
      <c r="H203" s="33"/>
      <c r="I203" s="33"/>
      <c r="J203" s="33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6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3"/>
      <c r="H204" s="33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6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3"/>
      <c r="H205" s="33"/>
      <c r="I205" s="33"/>
      <c r="J205" s="33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6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3"/>
      <c r="H206" s="33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6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3"/>
      <c r="H207" s="33"/>
      <c r="I207" s="33"/>
      <c r="J207" s="33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6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3"/>
      <c r="H208" s="33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6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3"/>
      <c r="H209" s="33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6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3"/>
      <c r="H210" s="33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6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3"/>
      <c r="H211" s="33"/>
      <c r="I211" s="33"/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6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6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2"/>
      <c r="H213" s="32"/>
      <c r="I213" s="32"/>
      <c r="J213" s="32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6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3"/>
      <c r="H215" s="33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6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3"/>
      <c r="H216" s="33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6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3"/>
      <c r="H217" s="33"/>
      <c r="I217" s="33"/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6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3"/>
      <c r="H218" s="33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6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3"/>
      <c r="H219" s="33"/>
      <c r="I219" s="33"/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6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3"/>
      <c r="H220" s="33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6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3"/>
      <c r="H221" s="33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6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3"/>
      <c r="H222" s="33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6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3"/>
      <c r="H223" s="33"/>
      <c r="I223" s="33"/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6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3"/>
      <c r="H224" s="33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6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3"/>
      <c r="H225" s="33"/>
      <c r="I225" s="33"/>
      <c r="J225" s="33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6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3"/>
      <c r="H226" s="33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6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2"/>
      <c r="H227" s="32"/>
      <c r="I227" s="32"/>
      <c r="J227" s="32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3"/>
      <c r="H228" s="33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6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3"/>
      <c r="H229" s="33"/>
      <c r="I229" s="33"/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6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3"/>
      <c r="H230" s="33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6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3"/>
      <c r="H231" s="33"/>
      <c r="I231" s="33"/>
      <c r="J231" s="33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6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3"/>
      <c r="H232" s="33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6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3"/>
      <c r="H233" s="33"/>
      <c r="I233" s="33"/>
      <c r="J233" s="33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6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3"/>
      <c r="H234" s="33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6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3"/>
      <c r="H235" s="33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6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3"/>
      <c r="H236" s="33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6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3"/>
      <c r="H237" s="33"/>
      <c r="I237" s="33"/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6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3"/>
      <c r="H238" s="33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6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3"/>
      <c r="H239" s="33"/>
      <c r="I239" s="33"/>
      <c r="J239" s="33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6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3"/>
      <c r="H240" s="33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6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3"/>
      <c r="H241" s="33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6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3"/>
      <c r="H242" s="33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6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3"/>
      <c r="H243" s="33"/>
      <c r="I243" s="33"/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6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3"/>
      <c r="H244" s="33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6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3"/>
      <c r="H245" s="33"/>
      <c r="I245" s="33"/>
      <c r="J245" s="33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6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3"/>
      <c r="H246" s="33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6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3"/>
      <c r="H247" s="33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6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3"/>
      <c r="H248" s="33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6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3"/>
      <c r="H249" s="33"/>
      <c r="I249" s="33"/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6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3"/>
      <c r="H250" s="33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6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3"/>
      <c r="H251" s="33"/>
      <c r="I251" s="33"/>
      <c r="J251" s="33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6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3"/>
      <c r="H252" s="33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6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3"/>
      <c r="H253" s="33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6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3"/>
      <c r="H254" s="33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6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3"/>
      <c r="H255" s="33"/>
      <c r="I255" s="33"/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6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2"/>
      <c r="H256" s="32"/>
      <c r="I256" s="32"/>
      <c r="J256" s="32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3"/>
      <c r="H257" s="33"/>
      <c r="I257" s="33"/>
      <c r="J257" s="33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6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3"/>
      <c r="H258" s="33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6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3"/>
      <c r="H259" s="33"/>
      <c r="I259" s="33"/>
      <c r="J259" s="33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6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3"/>
      <c r="H260" s="33"/>
      <c r="I260" s="33"/>
      <c r="J260" s="33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6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3"/>
      <c r="H261" s="33"/>
      <c r="I261" s="33"/>
      <c r="J261" s="33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6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6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3"/>
      <c r="H263" s="33"/>
      <c r="I263" s="33"/>
      <c r="J263" s="33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6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3"/>
      <c r="H264" s="33"/>
      <c r="I264" s="33"/>
      <c r="J264" s="33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6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3"/>
      <c r="H265" s="33"/>
      <c r="I265" s="33"/>
      <c r="J265" s="33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6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3"/>
      <c r="H266" s="33"/>
      <c r="I266" s="33"/>
      <c r="J266" s="33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6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3"/>
      <c r="H267" s="33"/>
      <c r="I267" s="33"/>
      <c r="J267" s="33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6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3"/>
      <c r="H268" s="33"/>
      <c r="I268" s="33"/>
      <c r="J268" s="33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6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3"/>
      <c r="H269" s="33"/>
      <c r="I269" s="33"/>
      <c r="J269" s="33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6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3"/>
      <c r="H270" s="33"/>
      <c r="I270" s="33"/>
      <c r="J270" s="33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6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3"/>
      <c r="H271" s="33"/>
      <c r="I271" s="33"/>
      <c r="J271" s="33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6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3"/>
      <c r="H272" s="33"/>
      <c r="I272" s="33"/>
      <c r="J272" s="33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6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3"/>
      <c r="H273" s="33"/>
      <c r="I273" s="33"/>
      <c r="J273" s="33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6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2"/>
      <c r="H274" s="32"/>
      <c r="I274" s="32"/>
      <c r="J274" s="32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3"/>
      <c r="H275" s="33"/>
      <c r="I275" s="33"/>
      <c r="J275" s="33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6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3"/>
      <c r="H276" s="33"/>
      <c r="I276" s="33"/>
      <c r="J276" s="33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6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3"/>
      <c r="H277" s="33"/>
      <c r="I277" s="33"/>
      <c r="J277" s="33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6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3"/>
      <c r="H278" s="33"/>
      <c r="I278" s="33"/>
      <c r="J278" s="33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6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3"/>
      <c r="H279" s="33"/>
      <c r="I279" s="33"/>
      <c r="J279" s="33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6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3"/>
      <c r="H280" s="33"/>
      <c r="I280" s="33"/>
      <c r="J280" s="33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6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3"/>
      <c r="H281" s="33"/>
      <c r="I281" s="33"/>
      <c r="J281" s="33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6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3"/>
      <c r="H282" s="33"/>
      <c r="I282" s="33"/>
      <c r="J282" s="33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6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3"/>
      <c r="H283" s="33"/>
      <c r="I283" s="33"/>
      <c r="J283" s="33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6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3"/>
      <c r="H284" s="33"/>
      <c r="I284" s="33"/>
      <c r="J284" s="33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6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3"/>
      <c r="H285" s="33"/>
      <c r="I285" s="33"/>
      <c r="J285" s="33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6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3"/>
      <c r="H286" s="33"/>
      <c r="I286" s="33"/>
      <c r="J286" s="33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6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3"/>
      <c r="H287" s="33"/>
      <c r="I287" s="33"/>
      <c r="J287" s="33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6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3"/>
      <c r="H288" s="33"/>
      <c r="I288" s="33"/>
      <c r="J288" s="33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6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3"/>
      <c r="H289" s="33"/>
      <c r="I289" s="33"/>
      <c r="J289" s="33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6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3"/>
      <c r="H290" s="33"/>
      <c r="I290" s="33"/>
      <c r="J290" s="33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6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3"/>
      <c r="H291" s="33"/>
      <c r="I291" s="33"/>
      <c r="J291" s="33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6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3"/>
      <c r="H292" s="33"/>
      <c r="I292" s="33"/>
      <c r="J292" s="33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6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3"/>
      <c r="H293" s="33"/>
      <c r="I293" s="33"/>
      <c r="J293" s="33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6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3"/>
      <c r="H294" s="33"/>
      <c r="I294" s="33"/>
      <c r="J294" s="33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6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3"/>
      <c r="H295" s="33"/>
      <c r="I295" s="33"/>
      <c r="J295" s="33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6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3"/>
      <c r="H296" s="33"/>
      <c r="I296" s="33"/>
      <c r="J296" s="33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6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3"/>
      <c r="H297" s="33"/>
      <c r="I297" s="33"/>
      <c r="J297" s="33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6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3"/>
      <c r="H298" s="33"/>
      <c r="I298" s="33"/>
      <c r="J298" s="33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6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3"/>
      <c r="H299" s="33"/>
      <c r="I299" s="33"/>
      <c r="J299" s="33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6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3"/>
      <c r="H300" s="33"/>
      <c r="I300" s="33"/>
      <c r="J300" s="33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6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3"/>
      <c r="H301" s="33"/>
      <c r="I301" s="33"/>
      <c r="J301" s="33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6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3"/>
      <c r="H302" s="33"/>
      <c r="I302" s="33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6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2"/>
      <c r="H303" s="32"/>
      <c r="I303" s="32"/>
      <c r="J303" s="32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3"/>
      <c r="H304" s="33"/>
      <c r="I304" s="33"/>
      <c r="J304" s="33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6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3"/>
      <c r="H305" s="33"/>
      <c r="I305" s="33"/>
      <c r="J305" s="33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6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3"/>
      <c r="H306" s="33"/>
      <c r="I306" s="33"/>
      <c r="J306" s="33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6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3"/>
      <c r="H307" s="33"/>
      <c r="I307" s="33"/>
      <c r="J307" s="33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6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6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3"/>
      <c r="H309" s="33"/>
      <c r="I309" s="33"/>
      <c r="J309" s="33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6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3"/>
      <c r="H310" s="33"/>
      <c r="I310" s="33"/>
      <c r="J310" s="33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6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3"/>
      <c r="H311" s="33"/>
      <c r="I311" s="33"/>
      <c r="J311" s="33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6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3"/>
      <c r="H312" s="33"/>
      <c r="I312" s="33"/>
      <c r="J312" s="33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6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3"/>
      <c r="H313" s="33"/>
      <c r="I313" s="33"/>
      <c r="J313" s="33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6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3"/>
      <c r="H314" s="33"/>
      <c r="I314" s="33"/>
      <c r="J314" s="33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6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3"/>
      <c r="H315" s="33"/>
      <c r="I315" s="33"/>
      <c r="J315" s="33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6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3"/>
      <c r="H316" s="33"/>
      <c r="I316" s="33"/>
      <c r="J316" s="33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6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3"/>
      <c r="H317" s="33"/>
      <c r="I317" s="33"/>
      <c r="J317" s="33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6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3"/>
      <c r="H318" s="33"/>
      <c r="I318" s="33"/>
      <c r="J318" s="33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6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3"/>
      <c r="H319" s="33"/>
      <c r="I319" s="33"/>
      <c r="J319" s="33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6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3"/>
      <c r="H320" s="33"/>
      <c r="I320" s="33"/>
      <c r="J320" s="33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6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3"/>
      <c r="H321" s="33"/>
      <c r="I321" s="33"/>
      <c r="J321" s="33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6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3"/>
      <c r="H322" s="33"/>
      <c r="I322" s="33"/>
      <c r="J322" s="33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6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3"/>
      <c r="H323" s="33"/>
      <c r="I323" s="33"/>
      <c r="J323" s="33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6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3"/>
      <c r="H324" s="33"/>
      <c r="I324" s="33"/>
      <c r="J324" s="33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6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3"/>
      <c r="H325" s="33"/>
      <c r="I325" s="33"/>
      <c r="J325" s="33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6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3"/>
      <c r="H326" s="33"/>
      <c r="I326" s="33"/>
      <c r="J326" s="33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6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2"/>
      <c r="H327" s="32"/>
      <c r="I327" s="32"/>
      <c r="J327" s="32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3"/>
      <c r="H328" s="33"/>
      <c r="I328" s="33"/>
      <c r="J328" s="33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6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3"/>
      <c r="H329" s="33"/>
      <c r="I329" s="33"/>
      <c r="J329" s="33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6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3"/>
      <c r="H330" s="33"/>
      <c r="I330" s="33"/>
      <c r="J330" s="33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6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3"/>
      <c r="H331" s="33"/>
      <c r="I331" s="33"/>
      <c r="J331" s="33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6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3"/>
      <c r="H332" s="33"/>
      <c r="I332" s="33"/>
      <c r="J332" s="33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6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3"/>
      <c r="H333" s="33"/>
      <c r="I333" s="33"/>
      <c r="J333" s="33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6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3"/>
      <c r="H334" s="33"/>
      <c r="I334" s="33"/>
      <c r="J334" s="33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6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3"/>
      <c r="H335" s="33"/>
      <c r="I335" s="33"/>
      <c r="J335" s="33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6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3"/>
      <c r="H336" s="33"/>
      <c r="I336" s="33"/>
      <c r="J336" s="33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6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3"/>
      <c r="H337" s="33"/>
      <c r="I337" s="33"/>
      <c r="J337" s="33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6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3"/>
      <c r="H338" s="33"/>
      <c r="I338" s="33"/>
      <c r="J338" s="33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6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3"/>
      <c r="H339" s="33"/>
      <c r="I339" s="33"/>
      <c r="J339" s="33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6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3"/>
      <c r="H340" s="33"/>
      <c r="I340" s="33"/>
      <c r="J340" s="33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6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3"/>
      <c r="H341" s="33"/>
      <c r="I341" s="33"/>
      <c r="J341" s="33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6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3"/>
      <c r="H342" s="33"/>
      <c r="I342" s="33"/>
      <c r="J342" s="33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6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3"/>
      <c r="H343" s="33"/>
      <c r="I343" s="33"/>
      <c r="J343" s="33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6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3"/>
      <c r="H344" s="33"/>
      <c r="I344" s="33"/>
      <c r="J344" s="33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6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3"/>
      <c r="H345" s="33"/>
      <c r="I345" s="33"/>
      <c r="J345" s="33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6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3"/>
      <c r="H346" s="33"/>
      <c r="I346" s="33"/>
      <c r="J346" s="33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6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3"/>
      <c r="H347" s="33"/>
      <c r="I347" s="33"/>
      <c r="J347" s="33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6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3"/>
      <c r="H348" s="33"/>
      <c r="I348" s="33"/>
      <c r="J348" s="33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6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3"/>
      <c r="H349" s="33"/>
      <c r="I349" s="33"/>
      <c r="J349" s="33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6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3"/>
      <c r="H350" s="33"/>
      <c r="I350" s="33"/>
      <c r="J350" s="33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6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3"/>
      <c r="H351" s="33"/>
      <c r="I351" s="33"/>
      <c r="J351" s="33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6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3"/>
      <c r="H352" s="33"/>
      <c r="I352" s="33"/>
      <c r="J352" s="33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6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3"/>
      <c r="H353" s="33"/>
      <c r="I353" s="33"/>
      <c r="J353" s="33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6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3"/>
      <c r="H354" s="33"/>
      <c r="I354" s="33"/>
      <c r="J354" s="33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6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3"/>
      <c r="H355" s="33"/>
      <c r="I355" s="33"/>
      <c r="J355" s="33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6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3"/>
      <c r="H356" s="33"/>
      <c r="I356" s="33"/>
      <c r="J356" s="33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6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3"/>
      <c r="H357" s="33"/>
      <c r="I357" s="33"/>
      <c r="J357" s="33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6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3"/>
      <c r="H358" s="33"/>
      <c r="I358" s="33"/>
      <c r="J358" s="33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6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3"/>
      <c r="H359" s="33"/>
      <c r="I359" s="33"/>
      <c r="J359" s="33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6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2"/>
      <c r="H360" s="32"/>
      <c r="I360" s="32"/>
      <c r="J360" s="32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3"/>
      <c r="H361" s="33"/>
      <c r="I361" s="33"/>
      <c r="J361" s="33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6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3"/>
      <c r="H362" s="33"/>
      <c r="I362" s="33"/>
      <c r="J362" s="33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6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3"/>
      <c r="H363" s="33"/>
      <c r="I363" s="33"/>
      <c r="J363" s="33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6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3"/>
      <c r="H364" s="33"/>
      <c r="I364" s="33"/>
      <c r="J364" s="33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6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3"/>
      <c r="H365" s="33"/>
      <c r="I365" s="33"/>
      <c r="J365" s="33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6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3"/>
      <c r="H366" s="33"/>
      <c r="I366" s="33"/>
      <c r="J366" s="33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6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3"/>
      <c r="H367" s="33"/>
      <c r="I367" s="33"/>
      <c r="J367" s="33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6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3"/>
      <c r="H368" s="33"/>
      <c r="I368" s="33"/>
      <c r="J368" s="33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6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3"/>
      <c r="H369" s="33"/>
      <c r="I369" s="33"/>
      <c r="J369" s="33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6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3"/>
      <c r="H370" s="33"/>
      <c r="I370" s="33"/>
      <c r="J370" s="33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6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3"/>
      <c r="H371" s="33"/>
      <c r="I371" s="33"/>
      <c r="J371" s="33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6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3"/>
      <c r="H372" s="33"/>
      <c r="I372" s="33"/>
      <c r="J372" s="33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6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3"/>
      <c r="H373" s="33"/>
      <c r="I373" s="33"/>
      <c r="J373" s="33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6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3"/>
      <c r="H374" s="33"/>
      <c r="I374" s="33"/>
      <c r="J374" s="33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6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3"/>
      <c r="H375" s="33"/>
      <c r="I375" s="33"/>
      <c r="J375" s="33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6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3"/>
      <c r="H376" s="33"/>
      <c r="I376" s="33"/>
      <c r="J376" s="33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6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3"/>
      <c r="H377" s="33"/>
      <c r="I377" s="33"/>
      <c r="J377" s="33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6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3"/>
      <c r="H378" s="33"/>
      <c r="I378" s="33"/>
      <c r="J378" s="33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6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3"/>
      <c r="H379" s="33"/>
      <c r="I379" s="33"/>
      <c r="J379" s="33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6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3"/>
      <c r="H380" s="33"/>
      <c r="I380" s="33"/>
      <c r="J380" s="33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6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3"/>
      <c r="H381" s="33"/>
      <c r="I381" s="33"/>
      <c r="J381" s="33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6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3"/>
      <c r="H382" s="33"/>
      <c r="I382" s="33"/>
      <c r="J382" s="33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6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3"/>
      <c r="H383" s="33"/>
      <c r="I383" s="33"/>
      <c r="J383" s="33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6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3"/>
      <c r="H384" s="33"/>
      <c r="I384" s="33"/>
      <c r="J384" s="33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6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3"/>
      <c r="H385" s="33"/>
      <c r="I385" s="33"/>
      <c r="J385" s="33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6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3"/>
      <c r="H386" s="33"/>
      <c r="I386" s="33"/>
      <c r="J386" s="33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6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3"/>
      <c r="H387" s="33"/>
      <c r="I387" s="33"/>
      <c r="J387" s="33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6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3"/>
      <c r="H388" s="33"/>
      <c r="I388" s="33"/>
      <c r="J388" s="33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6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3"/>
      <c r="H389" s="33"/>
      <c r="I389" s="33"/>
      <c r="J389" s="33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6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2"/>
      <c r="H390" s="32"/>
      <c r="I390" s="32"/>
      <c r="J390" s="32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5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3"/>
      <c r="H391" s="33"/>
      <c r="I391" s="33"/>
      <c r="J391" s="33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6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3"/>
      <c r="H392" s="33"/>
      <c r="I392" s="33"/>
      <c r="J392" s="33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6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3"/>
      <c r="H393" s="33"/>
      <c r="I393" s="33"/>
      <c r="J393" s="33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6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3"/>
      <c r="H394" s="33"/>
      <c r="I394" s="33"/>
      <c r="J394" s="33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6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3"/>
      <c r="H395" s="33"/>
      <c r="I395" s="33"/>
      <c r="J395" s="33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6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3"/>
      <c r="H396" s="33"/>
      <c r="I396" s="33"/>
      <c r="J396" s="33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6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3"/>
      <c r="H397" s="33"/>
      <c r="I397" s="33"/>
      <c r="J397" s="33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6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3"/>
      <c r="H398" s="33"/>
      <c r="I398" s="33"/>
      <c r="J398" s="33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6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3"/>
      <c r="H399" s="33"/>
      <c r="I399" s="33"/>
      <c r="J399" s="33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6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3"/>
      <c r="H400" s="33"/>
      <c r="I400" s="33"/>
      <c r="J400" s="33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6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3"/>
      <c r="H401" s="33"/>
      <c r="I401" s="33"/>
      <c r="J401" s="33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6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3"/>
      <c r="H402" s="33"/>
      <c r="I402" s="33"/>
      <c r="J402" s="33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6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3"/>
      <c r="H403" s="33"/>
      <c r="I403" s="33"/>
      <c r="J403" s="33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6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3"/>
      <c r="H404" s="33"/>
      <c r="I404" s="33"/>
      <c r="J404" s="33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6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3"/>
      <c r="H405" s="33"/>
      <c r="I405" s="33"/>
      <c r="J405" s="33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6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3"/>
      <c r="H406" s="33"/>
      <c r="I406" s="33"/>
      <c r="J406" s="33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6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3"/>
      <c r="H407" s="33"/>
      <c r="I407" s="33"/>
      <c r="J407" s="33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6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3"/>
      <c r="H408" s="33"/>
      <c r="I408" s="33"/>
      <c r="J408" s="33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6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3"/>
      <c r="H409" s="33"/>
      <c r="I409" s="33"/>
      <c r="J409" s="33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6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3"/>
      <c r="H410" s="33"/>
      <c r="I410" s="33"/>
      <c r="J410" s="33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6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3"/>
      <c r="H411" s="33"/>
      <c r="I411" s="33"/>
      <c r="J411" s="33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6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3"/>
      <c r="H412" s="33"/>
      <c r="I412" s="33"/>
      <c r="J412" s="33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6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3"/>
      <c r="H413" s="33"/>
      <c r="I413" s="33"/>
      <c r="J413" s="33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6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3"/>
      <c r="H414" s="33"/>
      <c r="I414" s="33"/>
      <c r="J414" s="33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6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2"/>
      <c r="H415" s="32"/>
      <c r="I415" s="32"/>
      <c r="J415" s="32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3"/>
      <c r="H416" s="33"/>
      <c r="I416" s="33"/>
      <c r="J416" s="33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6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3"/>
      <c r="H417" s="33"/>
      <c r="I417" s="33"/>
      <c r="J417" s="33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6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3"/>
      <c r="H418" s="33"/>
      <c r="I418" s="33"/>
      <c r="J418" s="33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6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3"/>
      <c r="H419" s="33"/>
      <c r="I419" s="33"/>
      <c r="J419" s="33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6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3"/>
      <c r="H420" s="33"/>
      <c r="I420" s="33"/>
      <c r="J420" s="33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6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3"/>
      <c r="H421" s="33"/>
      <c r="I421" s="33"/>
      <c r="J421" s="33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6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3"/>
      <c r="H422" s="33"/>
      <c r="I422" s="33"/>
      <c r="J422" s="33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6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3"/>
      <c r="H423" s="33"/>
      <c r="I423" s="33"/>
      <c r="J423" s="33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6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3"/>
      <c r="H424" s="33"/>
      <c r="I424" s="33"/>
      <c r="J424" s="33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6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3"/>
      <c r="H425" s="33"/>
      <c r="I425" s="33"/>
      <c r="J425" s="33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6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3"/>
      <c r="H426" s="33"/>
      <c r="I426" s="33"/>
      <c r="J426" s="33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6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3"/>
      <c r="H427" s="33"/>
      <c r="I427" s="33"/>
      <c r="J427" s="33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6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3"/>
      <c r="H428" s="33"/>
      <c r="I428" s="33"/>
      <c r="J428" s="33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6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3"/>
      <c r="H429" s="33"/>
      <c r="I429" s="33"/>
      <c r="J429" s="33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6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3"/>
      <c r="H430" s="33"/>
      <c r="I430" s="33"/>
      <c r="J430" s="33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6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3"/>
      <c r="H431" s="33"/>
      <c r="I431" s="33"/>
      <c r="J431" s="33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6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3"/>
      <c r="H432" s="33"/>
      <c r="I432" s="33"/>
      <c r="J432" s="33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6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3"/>
      <c r="H433" s="33"/>
      <c r="I433" s="33"/>
      <c r="J433" s="33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6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3"/>
      <c r="H434" s="33"/>
      <c r="I434" s="33"/>
      <c r="J434" s="33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6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3"/>
      <c r="H435" s="33"/>
      <c r="I435" s="33"/>
      <c r="J435" s="33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6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3"/>
      <c r="H436" s="33"/>
      <c r="I436" s="33"/>
      <c r="J436" s="33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6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3"/>
      <c r="H437" s="33"/>
      <c r="I437" s="33"/>
      <c r="J437" s="33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6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3"/>
      <c r="H438" s="33"/>
      <c r="I438" s="33"/>
      <c r="J438" s="33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6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3"/>
      <c r="H439" s="33"/>
      <c r="I439" s="33"/>
      <c r="J439" s="33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6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3"/>
      <c r="H440" s="33"/>
      <c r="I440" s="33"/>
      <c r="J440" s="33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6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3"/>
      <c r="H441" s="33"/>
      <c r="I441" s="33"/>
      <c r="J441" s="33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6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3"/>
      <c r="H442" s="33"/>
      <c r="I442" s="33"/>
      <c r="J442" s="33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6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3"/>
      <c r="H443" s="33"/>
      <c r="I443" s="33"/>
      <c r="J443" s="33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6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3"/>
      <c r="H444" s="33"/>
      <c r="I444" s="33"/>
      <c r="J444" s="33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6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3"/>
      <c r="H445" s="33"/>
      <c r="I445" s="33"/>
      <c r="J445" s="33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6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3"/>
      <c r="H446" s="33"/>
      <c r="I446" s="33"/>
      <c r="J446" s="33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6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3"/>
      <c r="H447" s="33"/>
      <c r="I447" s="33"/>
      <c r="J447" s="33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6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3"/>
      <c r="H448" s="33"/>
      <c r="I448" s="33"/>
      <c r="J448" s="33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6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2"/>
      <c r="H449" s="32"/>
      <c r="I449" s="32"/>
      <c r="J449" s="32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3"/>
      <c r="H450" s="33"/>
      <c r="I450" s="33"/>
      <c r="J450" s="33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6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3"/>
      <c r="H451" s="33"/>
      <c r="I451" s="33"/>
      <c r="J451" s="33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6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3"/>
      <c r="H452" s="33"/>
      <c r="I452" s="33"/>
      <c r="J452" s="33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6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3"/>
      <c r="H453" s="33"/>
      <c r="I453" s="33"/>
      <c r="J453" s="33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6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3"/>
      <c r="H454" s="33"/>
      <c r="I454" s="33"/>
      <c r="J454" s="33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6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3"/>
      <c r="H455" s="33"/>
      <c r="I455" s="33"/>
      <c r="J455" s="33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6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3"/>
      <c r="H456" s="33"/>
      <c r="I456" s="33"/>
      <c r="J456" s="33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6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3"/>
      <c r="H457" s="33"/>
      <c r="I457" s="33"/>
      <c r="J457" s="33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6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3"/>
      <c r="H458" s="33"/>
      <c r="I458" s="33"/>
      <c r="J458" s="33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6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3"/>
      <c r="H459" s="33"/>
      <c r="I459" s="33"/>
      <c r="J459" s="33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6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3"/>
      <c r="H460" s="33"/>
      <c r="I460" s="33"/>
      <c r="J460" s="33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6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3"/>
      <c r="H461" s="33"/>
      <c r="I461" s="33"/>
      <c r="J461" s="33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6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3"/>
      <c r="H462" s="33"/>
      <c r="I462" s="33"/>
      <c r="J462" s="33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6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3"/>
      <c r="H463" s="33"/>
      <c r="I463" s="33"/>
      <c r="J463" s="33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6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3"/>
      <c r="H464" s="33"/>
      <c r="I464" s="33"/>
      <c r="J464" s="33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6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3"/>
      <c r="H465" s="33"/>
      <c r="I465" s="33"/>
      <c r="J465" s="33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6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3"/>
      <c r="H466" s="33"/>
      <c r="I466" s="33"/>
      <c r="J466" s="33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6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3"/>
      <c r="H467" s="33"/>
      <c r="I467" s="33"/>
      <c r="J467" s="33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6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3"/>
      <c r="H468" s="33"/>
      <c r="I468" s="33"/>
      <c r="J468" s="33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6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3"/>
      <c r="H469" s="33"/>
      <c r="I469" s="33"/>
      <c r="J469" s="33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6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3"/>
      <c r="H470" s="33"/>
      <c r="I470" s="33"/>
      <c r="J470" s="33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6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3"/>
      <c r="H471" s="33"/>
      <c r="I471" s="33"/>
      <c r="J471" s="33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6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3"/>
      <c r="H472" s="33"/>
      <c r="I472" s="33"/>
      <c r="J472" s="33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6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3"/>
      <c r="H473" s="33"/>
      <c r="I473" s="33"/>
      <c r="J473" s="33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6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3"/>
      <c r="H474" s="33"/>
      <c r="I474" s="33"/>
      <c r="J474" s="33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6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3"/>
      <c r="H475" s="33"/>
      <c r="I475" s="33"/>
      <c r="J475" s="33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6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3"/>
      <c r="H476" s="33"/>
      <c r="I476" s="33"/>
      <c r="J476" s="33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6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3"/>
      <c r="H477" s="33"/>
      <c r="I477" s="33"/>
      <c r="J477" s="33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6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3"/>
      <c r="H478" s="33"/>
      <c r="I478" s="33"/>
      <c r="J478" s="33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6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3"/>
      <c r="H479" s="33"/>
      <c r="I479" s="33"/>
      <c r="J479" s="33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6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3"/>
      <c r="H480" s="33"/>
      <c r="I480" s="33"/>
      <c r="J480" s="33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6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2"/>
      <c r="H481" s="32"/>
      <c r="I481" s="32"/>
      <c r="J481" s="32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3"/>
      <c r="H482" s="33"/>
      <c r="I482" s="33"/>
      <c r="J482" s="33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6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3"/>
      <c r="H483" s="33"/>
      <c r="I483" s="33"/>
      <c r="J483" s="33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6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3"/>
      <c r="H484" s="33"/>
      <c r="I484" s="33"/>
      <c r="J484" s="33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6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3"/>
      <c r="H485" s="33"/>
      <c r="I485" s="33"/>
      <c r="J485" s="33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6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3"/>
      <c r="H486" s="33"/>
      <c r="I486" s="33"/>
      <c r="J486" s="33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6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3"/>
      <c r="H487" s="33"/>
      <c r="I487" s="33"/>
      <c r="J487" s="33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6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3"/>
      <c r="H488" s="33"/>
      <c r="I488" s="33"/>
      <c r="J488" s="33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6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3"/>
      <c r="H489" s="33"/>
      <c r="I489" s="33"/>
      <c r="J489" s="33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6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3"/>
      <c r="H490" s="33"/>
      <c r="I490" s="33"/>
      <c r="J490" s="33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6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3"/>
      <c r="H491" s="33"/>
      <c r="I491" s="33"/>
      <c r="J491" s="33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6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3"/>
      <c r="H492" s="33"/>
      <c r="I492" s="33"/>
      <c r="J492" s="33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6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3"/>
      <c r="H493" s="33"/>
      <c r="I493" s="33"/>
      <c r="J493" s="33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6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3"/>
      <c r="H494" s="33"/>
      <c r="I494" s="33"/>
      <c r="J494" s="33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6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3"/>
      <c r="H495" s="33"/>
      <c r="I495" s="33"/>
      <c r="J495" s="33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6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3"/>
      <c r="H496" s="33"/>
      <c r="I496" s="33"/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6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3"/>
      <c r="H497" s="33"/>
      <c r="I497" s="33"/>
      <c r="J497" s="33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6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3"/>
      <c r="H498" s="33"/>
      <c r="I498" s="33"/>
      <c r="J498" s="33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6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3"/>
      <c r="H499" s="33"/>
      <c r="I499" s="33"/>
      <c r="J499" s="33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6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2"/>
      <c r="H500" s="32"/>
      <c r="I500" s="32"/>
      <c r="J500" s="32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3"/>
      <c r="H501" s="33"/>
      <c r="I501" s="33"/>
      <c r="J501" s="33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6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3"/>
      <c r="H502" s="33"/>
      <c r="I502" s="33"/>
      <c r="J502" s="33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6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3"/>
      <c r="H503" s="33"/>
      <c r="I503" s="33"/>
      <c r="J503" s="33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6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3"/>
      <c r="H504" s="33"/>
      <c r="I504" s="33"/>
      <c r="J504" s="33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6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3"/>
      <c r="H505" s="33"/>
      <c r="I505" s="33"/>
      <c r="J505" s="33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6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3"/>
      <c r="H506" s="33"/>
      <c r="I506" s="33"/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6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3"/>
      <c r="H507" s="33"/>
      <c r="I507" s="33"/>
      <c r="J507" s="33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6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3"/>
      <c r="H508" s="33"/>
      <c r="I508" s="33"/>
      <c r="J508" s="33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6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3"/>
      <c r="H509" s="33"/>
      <c r="I509" s="33"/>
      <c r="J509" s="33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6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3"/>
      <c r="H510" s="33"/>
      <c r="I510" s="33"/>
      <c r="J510" s="33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6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3"/>
      <c r="H511" s="33"/>
      <c r="I511" s="33"/>
      <c r="J511" s="33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6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3"/>
      <c r="H512" s="33"/>
      <c r="I512" s="33"/>
      <c r="J512" s="33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6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3"/>
      <c r="H513" s="33"/>
      <c r="I513" s="33"/>
      <c r="J513" s="33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6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3"/>
      <c r="H514" s="33"/>
      <c r="I514" s="33"/>
      <c r="J514" s="33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6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3"/>
      <c r="H515" s="33"/>
      <c r="I515" s="33"/>
      <c r="J515" s="33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6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3"/>
      <c r="H516" s="33"/>
      <c r="I516" s="33"/>
      <c r="J516" s="33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6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3"/>
      <c r="H517" s="33"/>
      <c r="I517" s="33"/>
      <c r="J517" s="33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6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3"/>
      <c r="H518" s="33"/>
      <c r="I518" s="33"/>
      <c r="J518" s="33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6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3"/>
      <c r="H519" s="33"/>
      <c r="I519" s="33"/>
      <c r="J519" s="33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6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3"/>
      <c r="H520" s="33"/>
      <c r="I520" s="33"/>
      <c r="J520" s="33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6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2"/>
      <c r="H521" s="32"/>
      <c r="I521" s="32"/>
      <c r="J521" s="32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3"/>
      <c r="H522" s="33"/>
      <c r="I522" s="33"/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6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3"/>
      <c r="H523" s="33"/>
      <c r="I523" s="33"/>
      <c r="J523" s="33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6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3"/>
      <c r="H524" s="33"/>
      <c r="I524" s="33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6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3"/>
      <c r="H525" s="33"/>
      <c r="I525" s="33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6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3"/>
      <c r="H526" s="33"/>
      <c r="I526" s="33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6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3"/>
      <c r="H527" s="33"/>
      <c r="I527" s="33"/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6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3"/>
      <c r="H528" s="33"/>
      <c r="I528" s="33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6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3"/>
      <c r="H529" s="33"/>
      <c r="I529" s="33"/>
      <c r="J529" s="33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6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3"/>
      <c r="H530" s="33"/>
      <c r="I530" s="33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6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3"/>
      <c r="H531" s="33"/>
      <c r="I531" s="33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6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3"/>
      <c r="H532" s="33"/>
      <c r="I532" s="33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6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3"/>
      <c r="H533" s="33"/>
      <c r="I533" s="33"/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6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3"/>
      <c r="H534" s="33"/>
      <c r="I534" s="33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6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3"/>
      <c r="H535" s="33"/>
      <c r="I535" s="33"/>
      <c r="J535" s="33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6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3"/>
      <c r="H536" s="33"/>
      <c r="I536" s="33"/>
      <c r="J536" s="33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6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3"/>
      <c r="H537" s="33"/>
      <c r="I537" s="33"/>
      <c r="J537" s="33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6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3"/>
      <c r="H538" s="33"/>
      <c r="I538" s="33"/>
      <c r="J538" s="33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6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2"/>
      <c r="H539" s="32"/>
      <c r="I539" s="32"/>
      <c r="J539" s="32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3"/>
      <c r="H540" s="33"/>
      <c r="I540" s="33"/>
      <c r="J540" s="33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6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3"/>
      <c r="H541" s="33"/>
      <c r="I541" s="33"/>
      <c r="J541" s="33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6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3"/>
      <c r="H542" s="33"/>
      <c r="I542" s="33"/>
      <c r="J542" s="33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6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3"/>
      <c r="H543" s="33"/>
      <c r="I543" s="33"/>
      <c r="J543" s="33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6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3"/>
      <c r="H544" s="33"/>
      <c r="I544" s="33"/>
      <c r="J544" s="33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6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3"/>
      <c r="H545" s="33"/>
      <c r="I545" s="33"/>
      <c r="J545" s="33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6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3"/>
      <c r="H546" s="33"/>
      <c r="I546" s="33"/>
      <c r="J546" s="33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6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3"/>
      <c r="H547" s="33"/>
      <c r="I547" s="33"/>
      <c r="J547" s="33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6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3"/>
      <c r="H548" s="33"/>
      <c r="I548" s="33"/>
      <c r="J548" s="33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6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3"/>
      <c r="H549" s="33"/>
      <c r="I549" s="33"/>
      <c r="J549" s="33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6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3"/>
      <c r="H550" s="33"/>
      <c r="I550" s="33"/>
      <c r="J550" s="33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6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3"/>
      <c r="H551" s="33"/>
      <c r="I551" s="33"/>
      <c r="J551" s="33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6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3"/>
      <c r="H552" s="33"/>
      <c r="I552" s="33"/>
      <c r="J552" s="33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6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3"/>
      <c r="H553" s="33"/>
      <c r="I553" s="33"/>
      <c r="J553" s="33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6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3"/>
      <c r="H554" s="33"/>
      <c r="I554" s="33"/>
      <c r="J554" s="33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6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3"/>
      <c r="H555" s="33"/>
      <c r="I555" s="33"/>
      <c r="J555" s="33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6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3"/>
      <c r="H556" s="33"/>
      <c r="I556" s="33"/>
      <c r="J556" s="33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6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3"/>
      <c r="H557" s="33"/>
      <c r="I557" s="33"/>
      <c r="J557" s="33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6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3"/>
      <c r="H558" s="33"/>
      <c r="I558" s="33"/>
      <c r="J558" s="33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6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3"/>
      <c r="H559" s="33"/>
      <c r="I559" s="33"/>
      <c r="J559" s="33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6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3"/>
      <c r="H560" s="33"/>
      <c r="I560" s="33"/>
      <c r="J560" s="33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6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3"/>
      <c r="H561" s="33"/>
      <c r="I561" s="33"/>
      <c r="J561" s="33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6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3"/>
      <c r="H562" s="33"/>
      <c r="I562" s="33"/>
      <c r="J562" s="33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6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3"/>
      <c r="H563" s="33"/>
      <c r="I563" s="33"/>
      <c r="J563" s="33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6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3"/>
      <c r="H564" s="33"/>
      <c r="I564" s="33"/>
      <c r="J564" s="33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6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3"/>
      <c r="H565" s="33"/>
      <c r="I565" s="33"/>
      <c r="J565" s="33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6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3"/>
      <c r="H566" s="33"/>
      <c r="I566" s="33"/>
      <c r="J566" s="33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6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3"/>
      <c r="H567" s="33"/>
      <c r="I567" s="33"/>
      <c r="J567" s="33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6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3"/>
      <c r="H568" s="33"/>
      <c r="I568" s="33"/>
      <c r="J568" s="33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6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3"/>
      <c r="H569" s="33"/>
      <c r="I569" s="33"/>
      <c r="J569" s="33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6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3"/>
      <c r="H570" s="33"/>
      <c r="I570" s="33"/>
      <c r="J570" s="33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6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3"/>
      <c r="H571" s="33"/>
      <c r="I571" s="33"/>
      <c r="J571" s="33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6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3"/>
      <c r="H572" s="33"/>
      <c r="I572" s="33"/>
      <c r="J572" s="33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6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3"/>
      <c r="H573" s="33"/>
      <c r="I573" s="33"/>
      <c r="J573" s="33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6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3"/>
      <c r="H574" s="33"/>
      <c r="I574" s="33"/>
      <c r="J574" s="33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6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3"/>
      <c r="H575" s="33"/>
      <c r="I575" s="33"/>
      <c r="J575" s="33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6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3"/>
      <c r="H576" s="33"/>
      <c r="I576" s="33"/>
      <c r="J576" s="33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6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2"/>
      <c r="H577" s="32"/>
      <c r="I577" s="32"/>
      <c r="J577" s="32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3"/>
      <c r="H578" s="33"/>
      <c r="I578" s="33"/>
      <c r="J578" s="33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6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3"/>
      <c r="H579" s="33"/>
      <c r="I579" s="33"/>
      <c r="J579" s="33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6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3"/>
      <c r="H580" s="33"/>
      <c r="I580" s="33"/>
      <c r="J580" s="33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6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3"/>
      <c r="H581" s="33"/>
      <c r="I581" s="33"/>
      <c r="J581" s="33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6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3"/>
      <c r="H582" s="33"/>
      <c r="I582" s="33"/>
      <c r="J582" s="33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6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3"/>
      <c r="H583" s="33"/>
      <c r="I583" s="33"/>
      <c r="J583" s="33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6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3"/>
      <c r="H584" s="33"/>
      <c r="I584" s="33"/>
      <c r="J584" s="33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6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3"/>
      <c r="H585" s="33"/>
      <c r="I585" s="33"/>
      <c r="J585" s="33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6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3"/>
      <c r="H586" s="33"/>
      <c r="I586" s="33"/>
      <c r="J586" s="33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6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3"/>
      <c r="H587" s="33"/>
      <c r="I587" s="33"/>
      <c r="J587" s="33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6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3"/>
      <c r="H588" s="33"/>
      <c r="I588" s="33"/>
      <c r="J588" s="33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6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3"/>
      <c r="H589" s="33"/>
      <c r="I589" s="33"/>
      <c r="J589" s="33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6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3"/>
      <c r="H590" s="33"/>
      <c r="I590" s="33"/>
      <c r="J590" s="33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6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3"/>
      <c r="H591" s="33"/>
      <c r="I591" s="33"/>
      <c r="J591" s="33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6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3"/>
      <c r="H592" s="33"/>
      <c r="I592" s="33"/>
      <c r="J592" s="33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6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3"/>
      <c r="H593" s="33"/>
      <c r="I593" s="33"/>
      <c r="J593" s="33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6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3"/>
      <c r="H594" s="33"/>
      <c r="I594" s="33"/>
      <c r="J594" s="33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6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3"/>
      <c r="H595" s="33"/>
      <c r="I595" s="33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6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3"/>
      <c r="H596" s="33"/>
      <c r="I596" s="33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6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3"/>
      <c r="H597" s="33"/>
      <c r="I597" s="33"/>
      <c r="J597" s="33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6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3"/>
      <c r="H598" s="33"/>
      <c r="I598" s="33"/>
      <c r="J598" s="33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6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3"/>
      <c r="H599" s="33"/>
      <c r="I599" s="33"/>
      <c r="J599" s="33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6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3"/>
      <c r="H600" s="33"/>
      <c r="I600" s="33"/>
      <c r="J600" s="33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6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2"/>
      <c r="H601" s="32"/>
      <c r="I601" s="32"/>
      <c r="J601" s="32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3"/>
      <c r="H602" s="33"/>
      <c r="I602" s="33"/>
      <c r="J602" s="33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6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3"/>
      <c r="H603" s="33"/>
      <c r="I603" s="33"/>
      <c r="J603" s="33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6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3"/>
      <c r="H604" s="33"/>
      <c r="I604" s="33"/>
      <c r="J604" s="33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6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3"/>
      <c r="H605" s="33"/>
      <c r="I605" s="33"/>
      <c r="J605" s="33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6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3"/>
      <c r="H606" s="33"/>
      <c r="I606" s="33"/>
      <c r="J606" s="33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6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3"/>
      <c r="H607" s="33"/>
      <c r="I607" s="33"/>
      <c r="J607" s="33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6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3"/>
      <c r="H608" s="33"/>
      <c r="I608" s="33"/>
      <c r="J608" s="33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6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3"/>
      <c r="H609" s="33"/>
      <c r="I609" s="33"/>
      <c r="J609" s="33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6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3"/>
      <c r="H610" s="33"/>
      <c r="I610" s="33"/>
      <c r="J610" s="33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6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3"/>
      <c r="H611" s="33"/>
      <c r="I611" s="33"/>
      <c r="J611" s="33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6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3"/>
      <c r="H612" s="33"/>
      <c r="I612" s="33"/>
      <c r="J612" s="33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6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3"/>
      <c r="H613" s="33"/>
      <c r="I613" s="33"/>
      <c r="J613" s="33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6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3"/>
      <c r="H614" s="33"/>
      <c r="I614" s="33"/>
      <c r="J614" s="33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6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3"/>
      <c r="H615" s="33"/>
      <c r="I615" s="33"/>
      <c r="J615" s="33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6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3"/>
      <c r="H616" s="33"/>
      <c r="I616" s="33"/>
      <c r="J616" s="33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6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3"/>
      <c r="H617" s="33"/>
      <c r="I617" s="33"/>
      <c r="J617" s="33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6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3"/>
      <c r="H618" s="33"/>
      <c r="I618" s="33"/>
      <c r="J618" s="33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6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3"/>
      <c r="H619" s="33"/>
      <c r="I619" s="33"/>
      <c r="J619" s="33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6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3"/>
      <c r="H620" s="33"/>
      <c r="I620" s="33"/>
      <c r="J620" s="33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6" t="str">
        <f aca="true" t="shared" si="21" ref="AC620:AC662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3"/>
      <c r="H621" s="33"/>
      <c r="I621" s="33"/>
      <c r="J621" s="33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6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3"/>
      <c r="H622" s="33"/>
      <c r="I622" s="33"/>
      <c r="J622" s="33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6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2"/>
      <c r="H623" s="32"/>
      <c r="I623" s="32"/>
      <c r="J623" s="32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3"/>
      <c r="H624" s="33"/>
      <c r="I624" s="33"/>
      <c r="J624" s="33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6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3"/>
      <c r="H625" s="33"/>
      <c r="I625" s="33"/>
      <c r="J625" s="33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6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3"/>
      <c r="H626" s="33"/>
      <c r="I626" s="33"/>
      <c r="J626" s="33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6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3"/>
      <c r="H627" s="33"/>
      <c r="I627" s="33"/>
      <c r="J627" s="33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6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3"/>
      <c r="H628" s="33"/>
      <c r="I628" s="33"/>
      <c r="J628" s="33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6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3"/>
      <c r="H629" s="33"/>
      <c r="I629" s="33"/>
      <c r="J629" s="33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6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3"/>
      <c r="H630" s="33"/>
      <c r="I630" s="33"/>
      <c r="J630" s="33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6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3"/>
      <c r="H631" s="33"/>
      <c r="I631" s="33"/>
      <c r="J631" s="33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6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3"/>
      <c r="H632" s="33"/>
      <c r="I632" s="33"/>
      <c r="J632" s="33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6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3"/>
      <c r="H633" s="33"/>
      <c r="I633" s="33"/>
      <c r="J633" s="33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6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3"/>
      <c r="H634" s="33"/>
      <c r="I634" s="33"/>
      <c r="J634" s="33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6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3"/>
      <c r="H635" s="33"/>
      <c r="I635" s="33"/>
      <c r="J635" s="33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6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3"/>
      <c r="H636" s="33"/>
      <c r="I636" s="33"/>
      <c r="J636" s="33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6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3"/>
      <c r="H637" s="33"/>
      <c r="I637" s="33"/>
      <c r="J637" s="33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6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3"/>
      <c r="H638" s="33"/>
      <c r="I638" s="33"/>
      <c r="J638" s="33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6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3"/>
      <c r="H639" s="33"/>
      <c r="I639" s="33"/>
      <c r="J639" s="33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6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3"/>
      <c r="H640" s="33"/>
      <c r="I640" s="33"/>
      <c r="J640" s="33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6" t="str">
        <f t="shared" si="21"/>
        <v>0</v>
      </c>
      <c r="AD640" s="5" t="str">
        <f aca="true" t="shared" si="22" ref="AD640:AD662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3"/>
      <c r="H641" s="33"/>
      <c r="I641" s="33"/>
      <c r="J641" s="33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6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3"/>
      <c r="H642" s="33"/>
      <c r="I642" s="33"/>
      <c r="J642" s="33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6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3"/>
      <c r="H643" s="33"/>
      <c r="I643" s="33"/>
      <c r="J643" s="33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6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3"/>
      <c r="H644" s="33"/>
      <c r="I644" s="33"/>
      <c r="J644" s="33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6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3"/>
      <c r="H645" s="33"/>
      <c r="I645" s="33"/>
      <c r="J645" s="33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6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3"/>
      <c r="H646" s="33"/>
      <c r="I646" s="33"/>
      <c r="J646" s="33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6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2"/>
      <c r="H647" s="32"/>
      <c r="I647" s="32"/>
      <c r="J647" s="32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3"/>
      <c r="H648" s="33"/>
      <c r="I648" s="33"/>
      <c r="J648" s="33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6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3"/>
      <c r="H649" s="33"/>
      <c r="I649" s="33"/>
      <c r="J649" s="33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6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3"/>
      <c r="H650" s="33"/>
      <c r="I650" s="33"/>
      <c r="J650" s="33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6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3"/>
      <c r="H651" s="33"/>
      <c r="I651" s="33"/>
      <c r="J651" s="33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6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3"/>
      <c r="H652" s="33"/>
      <c r="I652" s="33"/>
      <c r="J652" s="33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6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3"/>
      <c r="H653" s="33"/>
      <c r="I653" s="33"/>
      <c r="J653" s="33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6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3"/>
      <c r="H654" s="33"/>
      <c r="I654" s="33"/>
      <c r="J654" s="33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6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3"/>
      <c r="H655" s="33"/>
      <c r="I655" s="33"/>
      <c r="J655" s="33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6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3"/>
      <c r="H656" s="33"/>
      <c r="I656" s="33"/>
      <c r="J656" s="33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6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3"/>
      <c r="H657" s="33"/>
      <c r="I657" s="33"/>
      <c r="J657" s="33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6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3"/>
      <c r="H658" s="33"/>
      <c r="I658" s="33"/>
      <c r="J658" s="33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6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3"/>
      <c r="H659" s="33"/>
      <c r="I659" s="33"/>
      <c r="J659" s="33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6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3"/>
      <c r="H660" s="33"/>
      <c r="I660" s="33"/>
      <c r="J660" s="33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6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3"/>
      <c r="H661" s="33"/>
      <c r="I661" s="33"/>
      <c r="J661" s="33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6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3"/>
      <c r="H662" s="33"/>
      <c r="I662" s="33"/>
      <c r="J662" s="33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6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>
      <c r="A663" s="42" t="s">
        <v>44</v>
      </c>
      <c r="B663" s="43" t="s">
        <v>1328</v>
      </c>
      <c r="C663" s="44">
        <v>24</v>
      </c>
      <c r="D663" s="44">
        <v>24</v>
      </c>
      <c r="E663" s="44">
        <v>131</v>
      </c>
      <c r="F663" s="45">
        <v>131</v>
      </c>
      <c r="G663" s="45">
        <v>20.26</v>
      </c>
      <c r="H663" s="45">
        <v>2.95</v>
      </c>
      <c r="I663" s="45">
        <v>12.98</v>
      </c>
      <c r="J663" s="45">
        <v>2.04</v>
      </c>
      <c r="K663" s="45">
        <v>1.08</v>
      </c>
      <c r="L663" s="45">
        <v>0.74</v>
      </c>
      <c r="M663" s="45">
        <v>0.72</v>
      </c>
      <c r="N663" s="45">
        <v>0.46</v>
      </c>
      <c r="O663" s="45">
        <v>19.83</v>
      </c>
      <c r="P663" s="45">
        <v>16.24</v>
      </c>
      <c r="Q663" s="45">
        <v>18.09</v>
      </c>
      <c r="R663" s="45">
        <v>14.56</v>
      </c>
      <c r="S663" s="45">
        <v>11.67</v>
      </c>
      <c r="T663" s="45">
        <v>11.46</v>
      </c>
      <c r="U663" s="45">
        <v>13.45</v>
      </c>
      <c r="V663" s="45">
        <v>13.21</v>
      </c>
      <c r="W663" s="45">
        <v>0.01</v>
      </c>
      <c r="X663" s="45">
        <v>0.01</v>
      </c>
      <c r="Y663" s="45">
        <v>0.01</v>
      </c>
      <c r="Z663" s="45">
        <v>0.01</v>
      </c>
      <c r="AA663" s="45">
        <v>52.87</v>
      </c>
      <c r="AB663" s="45">
        <v>45.28</v>
      </c>
      <c r="AC663" s="35">
        <f>AD663</f>
        <v>-14.355967467372793</v>
      </c>
      <c r="AD663" s="18">
        <f>(AB663/AA663*100-100)</f>
        <v>-14.355967467372793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>
      <c r="A664" s="28" t="s">
        <v>1329</v>
      </c>
      <c r="B664" s="14" t="s">
        <v>1330</v>
      </c>
      <c r="C664" s="13">
        <v>1</v>
      </c>
      <c r="D664" s="13">
        <v>1</v>
      </c>
      <c r="E664" s="13">
        <v>6</v>
      </c>
      <c r="F664" s="40">
        <v>6</v>
      </c>
      <c r="G664" s="39">
        <v>17.65</v>
      </c>
      <c r="H664" s="39">
        <v>3.24</v>
      </c>
      <c r="I664" s="39">
        <v>12.78</v>
      </c>
      <c r="J664" s="39">
        <v>2.71</v>
      </c>
      <c r="K664" s="39">
        <v>0.68</v>
      </c>
      <c r="L664" s="39">
        <v>0.51</v>
      </c>
      <c r="M664" s="39">
        <v>0.5</v>
      </c>
      <c r="N664" s="39">
        <v>0.42</v>
      </c>
      <c r="O664" s="39">
        <v>13.69</v>
      </c>
      <c r="P664" s="39">
        <v>11.62</v>
      </c>
      <c r="Q664" s="39">
        <v>12.09</v>
      </c>
      <c r="R664" s="39">
        <v>10.01</v>
      </c>
      <c r="S664" s="39">
        <v>9.04</v>
      </c>
      <c r="T664" s="39">
        <v>8.84</v>
      </c>
      <c r="U664" s="39">
        <v>11.43</v>
      </c>
      <c r="V664" s="39">
        <v>11.31</v>
      </c>
      <c r="W664" s="39"/>
      <c r="X664" s="39"/>
      <c r="Y664" s="39">
        <v>0.03</v>
      </c>
      <c r="Z664" s="39">
        <v>0.01</v>
      </c>
      <c r="AA664" s="39">
        <v>41.4</v>
      </c>
      <c r="AB664" s="39">
        <v>36.83</v>
      </c>
      <c r="AC664" s="35">
        <f aca="true" t="shared" si="23" ref="AC664:AC704">AD664</f>
        <v>-11.038647342995162</v>
      </c>
      <c r="AD664" s="18">
        <f aca="true" t="shared" si="24" ref="AD664:AD704">(AB664/AA664*100-100)</f>
        <v>-11.038647342995162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>
      <c r="A665" s="28" t="s">
        <v>1331</v>
      </c>
      <c r="B665" s="14" t="s">
        <v>1332</v>
      </c>
      <c r="C665" s="13">
        <v>1</v>
      </c>
      <c r="D665" s="13">
        <v>1</v>
      </c>
      <c r="E665" s="13">
        <v>4</v>
      </c>
      <c r="F665" s="40">
        <v>4</v>
      </c>
      <c r="G665" s="39">
        <v>14.5</v>
      </c>
      <c r="H665" s="39">
        <v>4</v>
      </c>
      <c r="I665" s="39">
        <v>10.38</v>
      </c>
      <c r="J665" s="39">
        <v>2.47</v>
      </c>
      <c r="K665" s="39">
        <v>0.68</v>
      </c>
      <c r="L665" s="39">
        <v>0.43</v>
      </c>
      <c r="M665" s="39">
        <v>0.34</v>
      </c>
      <c r="N665" s="39">
        <v>0.18</v>
      </c>
      <c r="O665" s="39">
        <v>15.29</v>
      </c>
      <c r="P665" s="39">
        <v>12.22</v>
      </c>
      <c r="Q665" s="39">
        <v>12.38</v>
      </c>
      <c r="R665" s="39">
        <v>9.72</v>
      </c>
      <c r="S665" s="39">
        <v>9.56</v>
      </c>
      <c r="T665" s="39">
        <v>9.27</v>
      </c>
      <c r="U665" s="39">
        <v>9.43</v>
      </c>
      <c r="V665" s="39">
        <v>9.34</v>
      </c>
      <c r="W665" s="39"/>
      <c r="X665" s="39"/>
      <c r="Y665" s="39">
        <v>0.02</v>
      </c>
      <c r="Z665" s="39">
        <v>0.02</v>
      </c>
      <c r="AA665" s="39">
        <v>40.06</v>
      </c>
      <c r="AB665" s="39">
        <v>32.56</v>
      </c>
      <c r="AC665" s="35">
        <f t="shared" si="23"/>
        <v>-18.72191712431352</v>
      </c>
      <c r="AD665" s="18">
        <f t="shared" si="24"/>
        <v>-18.72191712431352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>
      <c r="A666" s="28" t="s">
        <v>1333</v>
      </c>
      <c r="B666" s="14" t="s">
        <v>1334</v>
      </c>
      <c r="C666" s="13">
        <v>1</v>
      </c>
      <c r="D666" s="13">
        <v>1</v>
      </c>
      <c r="E666" s="13">
        <v>4</v>
      </c>
      <c r="F666" s="40">
        <v>4</v>
      </c>
      <c r="G666" s="39">
        <v>11.11</v>
      </c>
      <c r="H666" s="39">
        <v>0.8</v>
      </c>
      <c r="I666" s="39">
        <v>6.79</v>
      </c>
      <c r="J666" s="39">
        <v>1.72</v>
      </c>
      <c r="K666" s="39">
        <v>0.22</v>
      </c>
      <c r="L666" s="39">
        <v>0.11</v>
      </c>
      <c r="M666" s="39">
        <v>0.18</v>
      </c>
      <c r="N666" s="39">
        <v>0.11</v>
      </c>
      <c r="O666" s="39">
        <v>11.7</v>
      </c>
      <c r="P666" s="39">
        <v>9.6</v>
      </c>
      <c r="Q666" s="39">
        <v>11.5</v>
      </c>
      <c r="R666" s="39">
        <v>9.09</v>
      </c>
      <c r="S666" s="39">
        <v>5.63</v>
      </c>
      <c r="T666" s="39">
        <v>5.4</v>
      </c>
      <c r="U666" s="39">
        <v>7.06</v>
      </c>
      <c r="V666" s="39">
        <v>6.7</v>
      </c>
      <c r="W666" s="39"/>
      <c r="X666" s="39"/>
      <c r="Y666" s="39"/>
      <c r="Z666" s="39"/>
      <c r="AA666" s="39">
        <v>28.68</v>
      </c>
      <c r="AB666" s="39">
        <v>25.54</v>
      </c>
      <c r="AC666" s="35">
        <f t="shared" si="23"/>
        <v>-10.948396094839609</v>
      </c>
      <c r="AD666" s="18">
        <f t="shared" si="24"/>
        <v>-10.948396094839609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>
      <c r="A667" s="28" t="s">
        <v>1335</v>
      </c>
      <c r="B667" s="14" t="s">
        <v>1336</v>
      </c>
      <c r="C667" s="13">
        <v>1</v>
      </c>
      <c r="D667" s="13">
        <v>1</v>
      </c>
      <c r="E667" s="13">
        <v>3</v>
      </c>
      <c r="F667" s="40">
        <v>3</v>
      </c>
      <c r="G667" s="39">
        <v>6.63</v>
      </c>
      <c r="H667" s="39">
        <v>0.36</v>
      </c>
      <c r="I667" s="39">
        <v>5.18</v>
      </c>
      <c r="J667" s="39">
        <v>0.78</v>
      </c>
      <c r="K667" s="39">
        <v>0.51</v>
      </c>
      <c r="L667" s="39">
        <v>0.45</v>
      </c>
      <c r="M667" s="39">
        <v>0.51</v>
      </c>
      <c r="N667" s="39">
        <v>0.45</v>
      </c>
      <c r="O667" s="39">
        <v>7.57</v>
      </c>
      <c r="P667" s="39">
        <v>5.54</v>
      </c>
      <c r="Q667" s="39">
        <v>7.45</v>
      </c>
      <c r="R667" s="39">
        <v>6</v>
      </c>
      <c r="S667" s="39">
        <v>3.63</v>
      </c>
      <c r="T667" s="39">
        <v>3.45</v>
      </c>
      <c r="U667" s="39">
        <v>4.51</v>
      </c>
      <c r="V667" s="39">
        <v>4.33</v>
      </c>
      <c r="W667" s="39"/>
      <c r="X667" s="39"/>
      <c r="Y667" s="39"/>
      <c r="Z667" s="39"/>
      <c r="AA667" s="39">
        <v>18.36</v>
      </c>
      <c r="AB667" s="39">
        <v>17.66</v>
      </c>
      <c r="AC667" s="35">
        <f t="shared" si="23"/>
        <v>-3.812636165577345</v>
      </c>
      <c r="AD667" s="18">
        <f t="shared" si="24"/>
        <v>-3.812636165577345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>
      <c r="A668" s="28" t="s">
        <v>1337</v>
      </c>
      <c r="B668" s="14" t="s">
        <v>1338</v>
      </c>
      <c r="C668" s="13">
        <v>1</v>
      </c>
      <c r="D668" s="13">
        <v>1</v>
      </c>
      <c r="E668" s="13">
        <v>4</v>
      </c>
      <c r="F668" s="40">
        <v>4</v>
      </c>
      <c r="G668" s="39">
        <v>17.34</v>
      </c>
      <c r="H668" s="39">
        <v>3.38</v>
      </c>
      <c r="I668" s="39">
        <v>11.25</v>
      </c>
      <c r="J668" s="39">
        <v>2.38</v>
      </c>
      <c r="K668" s="39">
        <v>0.34</v>
      </c>
      <c r="L668" s="39">
        <v>0.22</v>
      </c>
      <c r="M668" s="39">
        <v>0.22</v>
      </c>
      <c r="N668" s="39">
        <v>0.11</v>
      </c>
      <c r="O668" s="39">
        <v>24.84</v>
      </c>
      <c r="P668" s="39">
        <v>22.09</v>
      </c>
      <c r="Q668" s="39">
        <v>19.38</v>
      </c>
      <c r="R668" s="39">
        <v>17.4</v>
      </c>
      <c r="S668" s="39">
        <v>16.27</v>
      </c>
      <c r="T668" s="39">
        <v>15.97</v>
      </c>
      <c r="U668" s="39">
        <v>18.65</v>
      </c>
      <c r="V668" s="39">
        <v>18.54</v>
      </c>
      <c r="W668" s="39"/>
      <c r="X668" s="39"/>
      <c r="Y668" s="39">
        <v>0.04</v>
      </c>
      <c r="Z668" s="39"/>
      <c r="AA668" s="39">
        <v>58.84</v>
      </c>
      <c r="AB668" s="39">
        <v>49.52</v>
      </c>
      <c r="AC668" s="35">
        <f t="shared" si="23"/>
        <v>-15.83956492182189</v>
      </c>
      <c r="AD668" s="18">
        <f t="shared" si="24"/>
        <v>-15.83956492182189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>
      <c r="A669" s="28" t="s">
        <v>1339</v>
      </c>
      <c r="B669" s="14" t="s">
        <v>1340</v>
      </c>
      <c r="C669" s="13">
        <v>1</v>
      </c>
      <c r="D669" s="13">
        <v>1</v>
      </c>
      <c r="E669" s="13">
        <v>19</v>
      </c>
      <c r="F669" s="41">
        <v>19</v>
      </c>
      <c r="G669" s="39">
        <v>32.1</v>
      </c>
      <c r="H669" s="39">
        <v>1.51</v>
      </c>
      <c r="I669" s="39">
        <v>16.29</v>
      </c>
      <c r="J669" s="39">
        <v>1.38</v>
      </c>
      <c r="K669" s="39">
        <v>1.44</v>
      </c>
      <c r="L669" s="39">
        <v>0.96</v>
      </c>
      <c r="M669" s="39">
        <v>0.77</v>
      </c>
      <c r="N669" s="39">
        <v>0.43</v>
      </c>
      <c r="O669" s="39">
        <v>27</v>
      </c>
      <c r="P669" s="39">
        <v>22.02</v>
      </c>
      <c r="Q669" s="39">
        <v>27.44</v>
      </c>
      <c r="R669" s="39">
        <v>21</v>
      </c>
      <c r="S669" s="39">
        <v>12.62</v>
      </c>
      <c r="T669" s="39">
        <v>12.56</v>
      </c>
      <c r="U669" s="39">
        <v>16.32</v>
      </c>
      <c r="V669" s="39">
        <v>16.21</v>
      </c>
      <c r="W669" s="39">
        <v>0.01</v>
      </c>
      <c r="X669" s="39">
        <v>0.01</v>
      </c>
      <c r="Y669" s="39">
        <v>0.02</v>
      </c>
      <c r="Z669" s="39">
        <v>0.02</v>
      </c>
      <c r="AA669" s="39">
        <v>73.15</v>
      </c>
      <c r="AB669" s="39">
        <v>60.86</v>
      </c>
      <c r="AC669" s="35">
        <f t="shared" si="23"/>
        <v>-16.80109364319891</v>
      </c>
      <c r="AD669" s="18">
        <f t="shared" si="24"/>
        <v>-16.80109364319891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>
      <c r="A670" s="28" t="s">
        <v>1341</v>
      </c>
      <c r="B670" s="14" t="s">
        <v>1342</v>
      </c>
      <c r="C670" s="13">
        <v>1</v>
      </c>
      <c r="D670" s="13">
        <v>1</v>
      </c>
      <c r="E670" s="13">
        <v>4</v>
      </c>
      <c r="F670" s="40">
        <v>4</v>
      </c>
      <c r="G670" s="39">
        <v>11.72</v>
      </c>
      <c r="H670" s="39">
        <v>2.56</v>
      </c>
      <c r="I670" s="39">
        <v>11.15</v>
      </c>
      <c r="J670" s="39">
        <v>2.5</v>
      </c>
      <c r="K670" s="39">
        <v>0.22</v>
      </c>
      <c r="L670" s="39">
        <v>0.2</v>
      </c>
      <c r="M670" s="39">
        <v>0.2</v>
      </c>
      <c r="N670" s="39">
        <v>0.11</v>
      </c>
      <c r="O670" s="39">
        <v>17.5</v>
      </c>
      <c r="P670" s="39">
        <v>15.63</v>
      </c>
      <c r="Q670" s="39">
        <v>13.2</v>
      </c>
      <c r="R670" s="39">
        <v>11.77</v>
      </c>
      <c r="S670" s="39">
        <v>9.45</v>
      </c>
      <c r="T670" s="39">
        <v>9.02</v>
      </c>
      <c r="U670" s="39">
        <v>8.11</v>
      </c>
      <c r="V670" s="39">
        <v>7.7</v>
      </c>
      <c r="W670" s="39">
        <v>0.02</v>
      </c>
      <c r="X670" s="39"/>
      <c r="Y670" s="39">
        <v>0.04</v>
      </c>
      <c r="Z670" s="39">
        <v>0.02</v>
      </c>
      <c r="AA670" s="39">
        <v>38.97</v>
      </c>
      <c r="AB670" s="39">
        <v>32.7</v>
      </c>
      <c r="AC670" s="35">
        <f t="shared" si="23"/>
        <v>-16.08929946112393</v>
      </c>
      <c r="AD670" s="18">
        <f t="shared" si="24"/>
        <v>-16.08929946112393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>
      <c r="A671" s="28" t="s">
        <v>1343</v>
      </c>
      <c r="B671" s="14" t="s">
        <v>1344</v>
      </c>
      <c r="C671" s="13">
        <v>1</v>
      </c>
      <c r="D671" s="13">
        <v>1</v>
      </c>
      <c r="E671" s="13">
        <v>6</v>
      </c>
      <c r="F671" s="40">
        <v>6</v>
      </c>
      <c r="G671" s="39">
        <v>29</v>
      </c>
      <c r="H671" s="39">
        <v>2.5</v>
      </c>
      <c r="I671" s="39">
        <v>18.96</v>
      </c>
      <c r="J671" s="39">
        <v>2.56</v>
      </c>
      <c r="K671" s="39">
        <v>0.5</v>
      </c>
      <c r="L671" s="39">
        <v>0.21</v>
      </c>
      <c r="M671" s="39">
        <v>0.31</v>
      </c>
      <c r="N671" s="39">
        <v>0.22</v>
      </c>
      <c r="O671" s="39">
        <v>20.86</v>
      </c>
      <c r="P671" s="39">
        <v>18.27</v>
      </c>
      <c r="Q671" s="39">
        <v>18.84</v>
      </c>
      <c r="R671" s="39">
        <v>16.25</v>
      </c>
      <c r="S671" s="39">
        <v>25.3</v>
      </c>
      <c r="T671" s="39">
        <v>25.19</v>
      </c>
      <c r="U671" s="39">
        <v>27.87</v>
      </c>
      <c r="V671" s="39">
        <v>27.51</v>
      </c>
      <c r="W671" s="39"/>
      <c r="X671" s="39"/>
      <c r="Y671" s="39">
        <v>0.01</v>
      </c>
      <c r="Z671" s="39">
        <v>0.04</v>
      </c>
      <c r="AA671" s="39">
        <v>75.66</v>
      </c>
      <c r="AB671" s="39">
        <v>66.06</v>
      </c>
      <c r="AC671" s="35">
        <f t="shared" si="23"/>
        <v>-12.688342585249785</v>
      </c>
      <c r="AD671" s="18">
        <f t="shared" si="24"/>
        <v>-12.688342585249785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>
      <c r="A672" s="28" t="s">
        <v>1345</v>
      </c>
      <c r="B672" s="14" t="s">
        <v>1346</v>
      </c>
      <c r="C672" s="13">
        <v>1</v>
      </c>
      <c r="D672" s="13">
        <v>1</v>
      </c>
      <c r="E672" s="13">
        <v>3</v>
      </c>
      <c r="F672" s="40">
        <v>3</v>
      </c>
      <c r="G672" s="39">
        <v>18.81</v>
      </c>
      <c r="H672" s="39">
        <v>2.6</v>
      </c>
      <c r="I672" s="39">
        <v>15.63</v>
      </c>
      <c r="J672" s="39">
        <v>1.63</v>
      </c>
      <c r="K672" s="39">
        <v>0.36</v>
      </c>
      <c r="L672" s="39">
        <v>0.18</v>
      </c>
      <c r="M672" s="39">
        <v>0.06</v>
      </c>
      <c r="N672" s="39">
        <v>0.06</v>
      </c>
      <c r="O672" s="39">
        <v>23</v>
      </c>
      <c r="P672" s="39">
        <v>21.42</v>
      </c>
      <c r="Q672" s="39">
        <v>21.63</v>
      </c>
      <c r="R672" s="39">
        <v>19.42</v>
      </c>
      <c r="S672" s="39">
        <v>9.9</v>
      </c>
      <c r="T672" s="39">
        <v>9.54</v>
      </c>
      <c r="U672" s="39">
        <v>9.51</v>
      </c>
      <c r="V672" s="39">
        <v>9.18</v>
      </c>
      <c r="W672" s="39"/>
      <c r="X672" s="39"/>
      <c r="Y672" s="39">
        <v>0.03</v>
      </c>
      <c r="Z672" s="39"/>
      <c r="AA672" s="39">
        <v>52.03</v>
      </c>
      <c r="AB672" s="39">
        <v>46.84</v>
      </c>
      <c r="AC672" s="35">
        <f t="shared" si="23"/>
        <v>-9.975014414760707</v>
      </c>
      <c r="AD672" s="18">
        <f t="shared" si="24"/>
        <v>-9.975014414760707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>
      <c r="A673" s="28" t="s">
        <v>1347</v>
      </c>
      <c r="B673" s="14" t="s">
        <v>1348</v>
      </c>
      <c r="C673" s="13">
        <v>1</v>
      </c>
      <c r="D673" s="13">
        <v>1</v>
      </c>
      <c r="E673" s="13">
        <v>4</v>
      </c>
      <c r="F673" s="40">
        <v>4</v>
      </c>
      <c r="G673" s="39">
        <v>18.18</v>
      </c>
      <c r="H673" s="39">
        <v>4.11</v>
      </c>
      <c r="I673" s="39">
        <v>8.45</v>
      </c>
      <c r="J673" s="39">
        <v>2.93</v>
      </c>
      <c r="K673" s="39">
        <v>0.43</v>
      </c>
      <c r="L673" s="39">
        <v>0.27</v>
      </c>
      <c r="M673" s="39">
        <v>0.45</v>
      </c>
      <c r="N673" s="39">
        <v>0.18</v>
      </c>
      <c r="O673" s="39">
        <v>18.7</v>
      </c>
      <c r="P673" s="39">
        <v>16.61</v>
      </c>
      <c r="Q673" s="39">
        <v>17.45</v>
      </c>
      <c r="R673" s="39">
        <v>14.75</v>
      </c>
      <c r="S673" s="39">
        <v>12.79</v>
      </c>
      <c r="T673" s="39">
        <v>11.88</v>
      </c>
      <c r="U673" s="39">
        <v>10.45</v>
      </c>
      <c r="V673" s="39">
        <v>9.59</v>
      </c>
      <c r="W673" s="39"/>
      <c r="X673" s="39"/>
      <c r="Y673" s="39"/>
      <c r="Z673" s="39"/>
      <c r="AA673" s="39">
        <v>50.11</v>
      </c>
      <c r="AB673" s="39">
        <v>36.81</v>
      </c>
      <c r="AC673" s="35">
        <f t="shared" si="23"/>
        <v>-26.541608461384953</v>
      </c>
      <c r="AD673" s="18">
        <f t="shared" si="24"/>
        <v>-26.541608461384953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>
      <c r="A674" s="28" t="s">
        <v>1349</v>
      </c>
      <c r="B674" s="14" t="s">
        <v>1350</v>
      </c>
      <c r="C674" s="13">
        <v>1</v>
      </c>
      <c r="D674" s="13">
        <v>1</v>
      </c>
      <c r="E674" s="13">
        <v>3</v>
      </c>
      <c r="F674" s="40">
        <v>3</v>
      </c>
      <c r="G674" s="39">
        <v>8.72</v>
      </c>
      <c r="H674" s="39">
        <v>0.6</v>
      </c>
      <c r="I674" s="39">
        <v>7.27</v>
      </c>
      <c r="J674" s="39">
        <v>1.15</v>
      </c>
      <c r="K674" s="39">
        <v>0.3</v>
      </c>
      <c r="L674" s="39">
        <v>0.03</v>
      </c>
      <c r="M674" s="39">
        <v>0.24</v>
      </c>
      <c r="N674" s="39">
        <v>0.15</v>
      </c>
      <c r="O674" s="39">
        <v>17.45</v>
      </c>
      <c r="P674" s="39">
        <v>14.09</v>
      </c>
      <c r="Q674" s="39">
        <v>13</v>
      </c>
      <c r="R674" s="39">
        <v>11.3</v>
      </c>
      <c r="S674" s="39">
        <v>7.63</v>
      </c>
      <c r="T674" s="39">
        <v>7.63</v>
      </c>
      <c r="U674" s="39">
        <v>9.3</v>
      </c>
      <c r="V674" s="39">
        <v>9.3</v>
      </c>
      <c r="W674" s="39"/>
      <c r="X674" s="39"/>
      <c r="Y674" s="39"/>
      <c r="Z674" s="39"/>
      <c r="AA674" s="39">
        <v>34.12</v>
      </c>
      <c r="AB674" s="39">
        <v>29.81</v>
      </c>
      <c r="AC674" s="35">
        <f t="shared" si="23"/>
        <v>-12.631887456037518</v>
      </c>
      <c r="AD674" s="18">
        <f t="shared" si="24"/>
        <v>-12.631887456037518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>
      <c r="A675" s="28" t="s">
        <v>1351</v>
      </c>
      <c r="B675" s="14" t="s">
        <v>1352</v>
      </c>
      <c r="C675" s="13">
        <v>1</v>
      </c>
      <c r="D675" s="13">
        <v>1</v>
      </c>
      <c r="E675" s="13">
        <v>5</v>
      </c>
      <c r="F675" s="40">
        <v>5</v>
      </c>
      <c r="G675" s="39">
        <v>22</v>
      </c>
      <c r="H675" s="39">
        <v>2.61</v>
      </c>
      <c r="I675" s="39">
        <v>14.9</v>
      </c>
      <c r="J675" s="39">
        <v>2.67</v>
      </c>
      <c r="K675" s="39">
        <v>0.43</v>
      </c>
      <c r="L675" s="39">
        <v>0.2</v>
      </c>
      <c r="M675" s="39">
        <v>0.38</v>
      </c>
      <c r="N675" s="39">
        <v>0.1</v>
      </c>
      <c r="O675" s="39">
        <v>12.38</v>
      </c>
      <c r="P675" s="39">
        <v>10.72</v>
      </c>
      <c r="Q675" s="39">
        <v>11.1</v>
      </c>
      <c r="R675" s="39">
        <v>9.63</v>
      </c>
      <c r="S675" s="39">
        <v>7.76</v>
      </c>
      <c r="T675" s="39">
        <v>7.67</v>
      </c>
      <c r="U675" s="39">
        <v>7.07</v>
      </c>
      <c r="V675" s="39">
        <v>6.94</v>
      </c>
      <c r="W675" s="39"/>
      <c r="X675" s="39"/>
      <c r="Y675" s="39"/>
      <c r="Z675" s="39"/>
      <c r="AA675" s="39">
        <v>42.52</v>
      </c>
      <c r="AB675" s="39">
        <v>33.47</v>
      </c>
      <c r="AC675" s="35">
        <f t="shared" si="23"/>
        <v>-21.28410159924742</v>
      </c>
      <c r="AD675" s="18">
        <f t="shared" si="24"/>
        <v>-21.28410159924742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>
      <c r="A676" s="28" t="s">
        <v>1353</v>
      </c>
      <c r="B676" s="14" t="s">
        <v>1354</v>
      </c>
      <c r="C676" s="13">
        <v>1</v>
      </c>
      <c r="D676" s="13">
        <v>1</v>
      </c>
      <c r="E676" s="13">
        <v>4</v>
      </c>
      <c r="F676" s="40">
        <v>4</v>
      </c>
      <c r="G676" s="39">
        <v>18</v>
      </c>
      <c r="H676" s="39">
        <v>1.75</v>
      </c>
      <c r="I676" s="39">
        <v>10.43</v>
      </c>
      <c r="J676" s="39">
        <v>1.52</v>
      </c>
      <c r="K676" s="39">
        <v>0.52</v>
      </c>
      <c r="L676" s="39">
        <v>0.38</v>
      </c>
      <c r="M676" s="39">
        <v>0.31</v>
      </c>
      <c r="N676" s="39">
        <v>0.27</v>
      </c>
      <c r="O676" s="39">
        <v>19.2</v>
      </c>
      <c r="P676" s="39">
        <v>17.54</v>
      </c>
      <c r="Q676" s="39">
        <v>13.88</v>
      </c>
      <c r="R676" s="39">
        <v>11.84</v>
      </c>
      <c r="S676" s="39">
        <v>10.2</v>
      </c>
      <c r="T676" s="39">
        <v>9.86</v>
      </c>
      <c r="U676" s="39">
        <v>10.56</v>
      </c>
      <c r="V676" s="39">
        <v>9.9</v>
      </c>
      <c r="W676" s="39"/>
      <c r="X676" s="39"/>
      <c r="Y676" s="39"/>
      <c r="Z676" s="39"/>
      <c r="AA676" s="39">
        <v>47.84</v>
      </c>
      <c r="AB676" s="39">
        <v>35.2</v>
      </c>
      <c r="AC676" s="35">
        <f t="shared" si="23"/>
        <v>-26.421404682274257</v>
      </c>
      <c r="AD676" s="18">
        <f t="shared" si="24"/>
        <v>-26.421404682274257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>
      <c r="A677" s="28" t="s">
        <v>1355</v>
      </c>
      <c r="B677" s="14" t="s">
        <v>1356</v>
      </c>
      <c r="C677" s="13">
        <v>1</v>
      </c>
      <c r="D677" s="13">
        <v>1</v>
      </c>
      <c r="E677" s="13">
        <v>10</v>
      </c>
      <c r="F677" s="40">
        <v>10</v>
      </c>
      <c r="G677" s="39">
        <v>21.22</v>
      </c>
      <c r="H677" s="39">
        <v>2.23</v>
      </c>
      <c r="I677" s="39">
        <v>16.32</v>
      </c>
      <c r="J677" s="39">
        <v>2.39</v>
      </c>
      <c r="K677" s="39">
        <v>0.75</v>
      </c>
      <c r="L677" s="39">
        <v>0.62</v>
      </c>
      <c r="M677" s="39">
        <v>0.55</v>
      </c>
      <c r="N677" s="39">
        <v>0.41</v>
      </c>
      <c r="O677" s="39">
        <v>21.19</v>
      </c>
      <c r="P677" s="39">
        <v>15.56</v>
      </c>
      <c r="Q677" s="39">
        <v>19.3</v>
      </c>
      <c r="R677" s="39">
        <v>15.23</v>
      </c>
      <c r="S677" s="39">
        <v>12.73</v>
      </c>
      <c r="T677" s="39">
        <v>12.16</v>
      </c>
      <c r="U677" s="39">
        <v>16.73</v>
      </c>
      <c r="V677" s="39">
        <v>16.22</v>
      </c>
      <c r="W677" s="39"/>
      <c r="X677" s="39"/>
      <c r="Y677" s="39"/>
      <c r="Z677" s="39">
        <v>0.01</v>
      </c>
      <c r="AA677" s="39">
        <v>58.9</v>
      </c>
      <c r="AB677" s="39">
        <v>52.93</v>
      </c>
      <c r="AC677" s="35">
        <f t="shared" si="23"/>
        <v>-10.135823429541588</v>
      </c>
      <c r="AD677" s="18">
        <f t="shared" si="24"/>
        <v>-10.135823429541588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>
      <c r="A678" s="28" t="s">
        <v>1357</v>
      </c>
      <c r="B678" s="14" t="s">
        <v>1358</v>
      </c>
      <c r="C678" s="13">
        <v>1</v>
      </c>
      <c r="D678" s="13">
        <v>1</v>
      </c>
      <c r="E678" s="13">
        <v>12</v>
      </c>
      <c r="F678" s="41">
        <v>12</v>
      </c>
      <c r="G678" s="39">
        <v>33.28</v>
      </c>
      <c r="H678" s="39">
        <v>1.8</v>
      </c>
      <c r="I678" s="39">
        <v>23.62</v>
      </c>
      <c r="J678" s="39">
        <v>1.64</v>
      </c>
      <c r="K678" s="39">
        <v>1.18</v>
      </c>
      <c r="L678" s="39">
        <v>0.81</v>
      </c>
      <c r="M678" s="39">
        <v>1.21</v>
      </c>
      <c r="N678" s="39">
        <v>0.75</v>
      </c>
      <c r="O678" s="39">
        <v>28.84</v>
      </c>
      <c r="P678" s="39">
        <v>21.38</v>
      </c>
      <c r="Q678" s="39">
        <v>29.03</v>
      </c>
      <c r="R678" s="39">
        <v>20.9</v>
      </c>
      <c r="S678" s="39">
        <v>13.93</v>
      </c>
      <c r="T678" s="39">
        <v>13.87</v>
      </c>
      <c r="U678" s="39">
        <v>19.03</v>
      </c>
      <c r="V678" s="39">
        <v>18.93</v>
      </c>
      <c r="W678" s="39">
        <v>0.01</v>
      </c>
      <c r="X678" s="39">
        <v>0.01</v>
      </c>
      <c r="Y678" s="39"/>
      <c r="Z678" s="39">
        <v>0.03</v>
      </c>
      <c r="AA678" s="39">
        <v>77.25</v>
      </c>
      <c r="AB678" s="39">
        <v>72.95</v>
      </c>
      <c r="AC678" s="35">
        <f t="shared" si="23"/>
        <v>-5.566343042071196</v>
      </c>
      <c r="AD678" s="18">
        <f t="shared" si="24"/>
        <v>-5.566343042071196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>
      <c r="A679" s="28" t="s">
        <v>1359</v>
      </c>
      <c r="B679" s="14" t="s">
        <v>1360</v>
      </c>
      <c r="C679" s="13">
        <v>1</v>
      </c>
      <c r="D679" s="13">
        <v>1</v>
      </c>
      <c r="E679" s="13">
        <v>4</v>
      </c>
      <c r="F679" s="40">
        <v>4</v>
      </c>
      <c r="G679" s="39">
        <v>14.86</v>
      </c>
      <c r="H679" s="39">
        <v>0.34</v>
      </c>
      <c r="I679" s="39">
        <v>9.06</v>
      </c>
      <c r="J679" s="39">
        <v>1.04</v>
      </c>
      <c r="K679" s="39">
        <v>0.27</v>
      </c>
      <c r="L679" s="39">
        <v>0.11</v>
      </c>
      <c r="M679" s="39">
        <v>0.31</v>
      </c>
      <c r="N679" s="39">
        <v>0.25</v>
      </c>
      <c r="O679" s="39">
        <v>13.29</v>
      </c>
      <c r="P679" s="39">
        <v>12.04</v>
      </c>
      <c r="Q679" s="39">
        <v>13.15</v>
      </c>
      <c r="R679" s="39">
        <v>11.18</v>
      </c>
      <c r="S679" s="39">
        <v>9.9</v>
      </c>
      <c r="T679" s="39">
        <v>9.77</v>
      </c>
      <c r="U679" s="39">
        <v>10.68</v>
      </c>
      <c r="V679" s="39">
        <v>10.56</v>
      </c>
      <c r="W679" s="39"/>
      <c r="X679" s="39"/>
      <c r="Y679" s="39">
        <v>0.03</v>
      </c>
      <c r="Z679" s="39">
        <v>0.09</v>
      </c>
      <c r="AA679" s="39">
        <v>38.59</v>
      </c>
      <c r="AB679" s="39">
        <v>33.31</v>
      </c>
      <c r="AC679" s="35">
        <f t="shared" si="23"/>
        <v>-13.682301114278317</v>
      </c>
      <c r="AD679" s="18">
        <f t="shared" si="24"/>
        <v>-13.682301114278317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>
      <c r="A680" s="28" t="s">
        <v>1361</v>
      </c>
      <c r="B680" s="14" t="s">
        <v>1362</v>
      </c>
      <c r="C680" s="13">
        <v>1</v>
      </c>
      <c r="D680" s="13">
        <v>1</v>
      </c>
      <c r="E680" s="13">
        <v>11</v>
      </c>
      <c r="F680" s="40">
        <v>11</v>
      </c>
      <c r="G680" s="39">
        <v>20.54</v>
      </c>
      <c r="H680" s="39">
        <v>2.34</v>
      </c>
      <c r="I680" s="39">
        <v>12.72</v>
      </c>
      <c r="J680" s="39">
        <v>2.06</v>
      </c>
      <c r="K680" s="39">
        <v>0.54</v>
      </c>
      <c r="L680" s="39">
        <v>0.39</v>
      </c>
      <c r="M680" s="39">
        <v>0.42</v>
      </c>
      <c r="N680" s="39">
        <v>0.35</v>
      </c>
      <c r="O680" s="39">
        <v>19.16</v>
      </c>
      <c r="P680" s="39">
        <v>15.18</v>
      </c>
      <c r="Q680" s="39">
        <v>17.53</v>
      </c>
      <c r="R680" s="39">
        <v>14.28</v>
      </c>
      <c r="S680" s="39">
        <v>8.09</v>
      </c>
      <c r="T680" s="39">
        <v>7.88</v>
      </c>
      <c r="U680" s="39">
        <v>7.19</v>
      </c>
      <c r="V680" s="39">
        <v>7.03</v>
      </c>
      <c r="W680" s="39"/>
      <c r="X680" s="39"/>
      <c r="Y680" s="39">
        <v>0.01</v>
      </c>
      <c r="Z680" s="39">
        <v>0.01</v>
      </c>
      <c r="AA680" s="39">
        <v>48.36</v>
      </c>
      <c r="AB680" s="39">
        <v>37.9</v>
      </c>
      <c r="AC680" s="35">
        <f t="shared" si="23"/>
        <v>-21.629445822994214</v>
      </c>
      <c r="AD680" s="18">
        <f t="shared" si="24"/>
        <v>-21.629445822994214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>
      <c r="A681" s="28" t="s">
        <v>1363</v>
      </c>
      <c r="B681" s="14" t="s">
        <v>1364</v>
      </c>
      <c r="C681" s="13">
        <v>1</v>
      </c>
      <c r="D681" s="13">
        <v>1</v>
      </c>
      <c r="E681" s="13">
        <v>4</v>
      </c>
      <c r="F681" s="40">
        <v>4</v>
      </c>
      <c r="G681" s="39">
        <v>19.04</v>
      </c>
      <c r="H681" s="39">
        <v>2.36</v>
      </c>
      <c r="I681" s="39">
        <v>10.79</v>
      </c>
      <c r="J681" s="39">
        <v>1.9</v>
      </c>
      <c r="K681" s="39">
        <v>11.88</v>
      </c>
      <c r="L681" s="39">
        <v>10.13</v>
      </c>
      <c r="M681" s="39">
        <v>6.52</v>
      </c>
      <c r="N681" s="39">
        <v>5.15</v>
      </c>
      <c r="O681" s="39">
        <v>17.7</v>
      </c>
      <c r="P681" s="39">
        <v>14.31</v>
      </c>
      <c r="Q681" s="39">
        <v>13.81</v>
      </c>
      <c r="R681" s="39">
        <v>11.75</v>
      </c>
      <c r="S681" s="39">
        <v>8.52</v>
      </c>
      <c r="T681" s="39">
        <v>8.43</v>
      </c>
      <c r="U681" s="39">
        <v>9.95</v>
      </c>
      <c r="V681" s="39">
        <v>9.56</v>
      </c>
      <c r="W681" s="39"/>
      <c r="X681" s="39"/>
      <c r="Y681" s="39"/>
      <c r="Z681" s="39">
        <v>0.02</v>
      </c>
      <c r="AA681" s="39">
        <v>57.15</v>
      </c>
      <c r="AB681" s="39">
        <v>41.11</v>
      </c>
      <c r="AC681" s="35">
        <f t="shared" si="23"/>
        <v>-28.06649168853893</v>
      </c>
      <c r="AD681" s="18">
        <f t="shared" si="24"/>
        <v>-28.06649168853893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>
      <c r="A682" s="28" t="s">
        <v>1365</v>
      </c>
      <c r="B682" s="14" t="s">
        <v>1366</v>
      </c>
      <c r="C682" s="13">
        <v>1</v>
      </c>
      <c r="D682" s="13">
        <v>1</v>
      </c>
      <c r="E682" s="13">
        <v>3</v>
      </c>
      <c r="F682" s="40">
        <v>3</v>
      </c>
      <c r="G682" s="1">
        <v>6.63</v>
      </c>
      <c r="H682" s="39">
        <v>0.75</v>
      </c>
      <c r="I682" s="1">
        <v>3.84</v>
      </c>
      <c r="J682" s="39">
        <v>1.24</v>
      </c>
      <c r="K682" s="39">
        <v>1</v>
      </c>
      <c r="L682" s="39">
        <v>0.45</v>
      </c>
      <c r="M682" s="39">
        <v>1.57</v>
      </c>
      <c r="N682" s="39">
        <v>0.18</v>
      </c>
      <c r="O682" s="39">
        <v>32.75</v>
      </c>
      <c r="P682" s="39">
        <v>29.3</v>
      </c>
      <c r="Q682" s="39">
        <v>21.36</v>
      </c>
      <c r="R682" s="39">
        <v>19.81</v>
      </c>
      <c r="S682" s="39">
        <v>12.96</v>
      </c>
      <c r="T682" s="39">
        <v>12.84</v>
      </c>
      <c r="U682" s="39">
        <v>15.09</v>
      </c>
      <c r="V682" s="39">
        <v>14.72</v>
      </c>
      <c r="W682" s="39"/>
      <c r="X682" s="39"/>
      <c r="Y682" s="39"/>
      <c r="Z682" s="39">
        <v>0.03</v>
      </c>
      <c r="AA682" s="39">
        <v>53.36</v>
      </c>
      <c r="AB682" s="39">
        <v>43.18</v>
      </c>
      <c r="AC682" s="35">
        <f t="shared" si="23"/>
        <v>-19.077961019490246</v>
      </c>
      <c r="AD682" s="18">
        <f t="shared" si="24"/>
        <v>-19.077961019490246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>
      <c r="A683" s="28" t="s">
        <v>1367</v>
      </c>
      <c r="B683" s="14" t="s">
        <v>1368</v>
      </c>
      <c r="C683" s="13">
        <v>1</v>
      </c>
      <c r="D683" s="13">
        <v>1</v>
      </c>
      <c r="E683" s="13">
        <v>3</v>
      </c>
      <c r="F683" s="40">
        <v>3</v>
      </c>
      <c r="G683" s="39">
        <v>12.63</v>
      </c>
      <c r="H683" s="39">
        <v>3.09</v>
      </c>
      <c r="I683" s="39">
        <v>8.78</v>
      </c>
      <c r="J683" s="39">
        <v>3.39</v>
      </c>
      <c r="K683" s="39">
        <v>0.12</v>
      </c>
      <c r="L683" s="39">
        <v>0.09</v>
      </c>
      <c r="M683" s="39">
        <v>0.21</v>
      </c>
      <c r="N683" s="39">
        <v>0.15</v>
      </c>
      <c r="O683" s="39">
        <v>10.96</v>
      </c>
      <c r="P683" s="39">
        <v>9.39</v>
      </c>
      <c r="Q683" s="39">
        <v>12.63</v>
      </c>
      <c r="R683" s="39">
        <v>10.69</v>
      </c>
      <c r="S683" s="39">
        <v>7.42</v>
      </c>
      <c r="T683" s="39">
        <v>7.39</v>
      </c>
      <c r="U683" s="39">
        <v>8.96</v>
      </c>
      <c r="V683" s="39">
        <v>8.78</v>
      </c>
      <c r="W683" s="39"/>
      <c r="X683" s="39"/>
      <c r="Y683" s="39"/>
      <c r="Z683" s="39"/>
      <c r="AA683" s="39">
        <v>31.15</v>
      </c>
      <c r="AB683" s="39">
        <v>30.6</v>
      </c>
      <c r="AC683" s="35">
        <f t="shared" si="23"/>
        <v>-1.7656500802568047</v>
      </c>
      <c r="AD683" s="18">
        <f t="shared" si="24"/>
        <v>-1.7656500802568047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>
      <c r="A684" s="28" t="s">
        <v>1369</v>
      </c>
      <c r="B684" s="14" t="s">
        <v>1370</v>
      </c>
      <c r="C684" s="13">
        <v>1</v>
      </c>
      <c r="D684" s="13">
        <v>1</v>
      </c>
      <c r="E684" s="13">
        <v>3</v>
      </c>
      <c r="F684" s="40">
        <v>3</v>
      </c>
      <c r="G684" s="39">
        <v>8.18</v>
      </c>
      <c r="H684" s="39">
        <v>1.75</v>
      </c>
      <c r="I684" s="39">
        <v>6.72</v>
      </c>
      <c r="J684" s="39">
        <v>2.27</v>
      </c>
      <c r="K684" s="39">
        <v>0.3</v>
      </c>
      <c r="L684" s="39">
        <v>0.21</v>
      </c>
      <c r="M684" s="39">
        <v>0.21</v>
      </c>
      <c r="N684" s="39">
        <v>0.18</v>
      </c>
      <c r="O684" s="39">
        <v>6.51</v>
      </c>
      <c r="P684" s="39">
        <v>5.75</v>
      </c>
      <c r="Q684" s="39">
        <v>4.9</v>
      </c>
      <c r="R684" s="39">
        <v>4.3</v>
      </c>
      <c r="S684" s="39">
        <v>6</v>
      </c>
      <c r="T684" s="39">
        <v>6</v>
      </c>
      <c r="U684" s="39">
        <v>9.03</v>
      </c>
      <c r="V684" s="39">
        <v>9</v>
      </c>
      <c r="W684" s="39"/>
      <c r="X684" s="39"/>
      <c r="Y684" s="39"/>
      <c r="Z684" s="39"/>
      <c r="AA684" s="39">
        <v>21</v>
      </c>
      <c r="AB684" s="39">
        <v>20.87</v>
      </c>
      <c r="AC684" s="35">
        <f t="shared" si="23"/>
        <v>-0.6190476190476204</v>
      </c>
      <c r="AD684" s="18">
        <f t="shared" si="24"/>
        <v>-0.6190476190476204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>
      <c r="A685" s="28" t="s">
        <v>1371</v>
      </c>
      <c r="B685" s="14" t="s">
        <v>1372</v>
      </c>
      <c r="C685" s="13">
        <v>1</v>
      </c>
      <c r="D685" s="13">
        <v>1</v>
      </c>
      <c r="E685" s="13">
        <v>3</v>
      </c>
      <c r="F685" s="40">
        <v>3</v>
      </c>
      <c r="G685" s="39">
        <v>10.33</v>
      </c>
      <c r="H685" s="39">
        <v>2.36</v>
      </c>
      <c r="I685" s="39">
        <v>3.96</v>
      </c>
      <c r="J685" s="39">
        <v>1.75</v>
      </c>
      <c r="K685" s="39">
        <v>0.18</v>
      </c>
      <c r="L685" s="39">
        <v>0.15</v>
      </c>
      <c r="M685" s="39">
        <v>0.15</v>
      </c>
      <c r="N685" s="39">
        <v>0.12</v>
      </c>
      <c r="O685" s="39">
        <v>8.75</v>
      </c>
      <c r="P685" s="39">
        <v>7.6</v>
      </c>
      <c r="Q685" s="39">
        <v>6.66</v>
      </c>
      <c r="R685" s="39">
        <v>5.81</v>
      </c>
      <c r="S685" s="39">
        <v>5.9</v>
      </c>
      <c r="T685" s="39">
        <v>5.87</v>
      </c>
      <c r="U685" s="39">
        <v>6.69</v>
      </c>
      <c r="V685" s="39">
        <v>6.69</v>
      </c>
      <c r="W685" s="39"/>
      <c r="X685" s="39"/>
      <c r="Y685" s="39"/>
      <c r="Z685" s="39"/>
      <c r="AA685" s="39">
        <v>25.18</v>
      </c>
      <c r="AB685" s="39">
        <v>17.48</v>
      </c>
      <c r="AC685" s="35">
        <f t="shared" si="23"/>
        <v>-30.579825258141383</v>
      </c>
      <c r="AD685" s="18">
        <f t="shared" si="24"/>
        <v>-30.579825258141383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>
      <c r="A686" s="28" t="s">
        <v>1373</v>
      </c>
      <c r="B686" s="14" t="s">
        <v>1374</v>
      </c>
      <c r="C686" s="13">
        <v>1</v>
      </c>
      <c r="D686" s="13">
        <v>1</v>
      </c>
      <c r="E686" s="13">
        <v>6</v>
      </c>
      <c r="F686" s="40">
        <v>6</v>
      </c>
      <c r="G686" s="39">
        <v>7.63</v>
      </c>
      <c r="H686" s="39">
        <v>4.66</v>
      </c>
      <c r="I686" s="39">
        <v>6.18</v>
      </c>
      <c r="J686" s="39">
        <v>3.56</v>
      </c>
      <c r="K686" s="39">
        <v>1.68</v>
      </c>
      <c r="L686" s="39">
        <v>0.18</v>
      </c>
      <c r="M686" s="39">
        <v>0.71</v>
      </c>
      <c r="N686" s="39">
        <v>0.22</v>
      </c>
      <c r="O686" s="39">
        <v>22.18</v>
      </c>
      <c r="P686" s="39">
        <v>17.6</v>
      </c>
      <c r="Q686" s="39">
        <v>19.92</v>
      </c>
      <c r="R686" s="39">
        <v>15.62</v>
      </c>
      <c r="S686" s="39">
        <v>21.75</v>
      </c>
      <c r="T686" s="39">
        <v>21.51</v>
      </c>
      <c r="U686" s="39">
        <v>22.3</v>
      </c>
      <c r="V686" s="39">
        <v>22</v>
      </c>
      <c r="W686" s="39"/>
      <c r="X686" s="39"/>
      <c r="Y686" s="39">
        <v>0.03</v>
      </c>
      <c r="Z686" s="39"/>
      <c r="AA686" s="39">
        <v>53.28</v>
      </c>
      <c r="AB686" s="39">
        <v>49.12</v>
      </c>
      <c r="AC686" s="35">
        <f t="shared" si="23"/>
        <v>-7.807807807807805</v>
      </c>
      <c r="AD686" s="18">
        <f t="shared" si="24"/>
        <v>-7.807807807807805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>
      <c r="A687" s="28" t="s">
        <v>1375</v>
      </c>
      <c r="B687" s="14" t="s">
        <v>1376</v>
      </c>
      <c r="C687" s="13">
        <v>1</v>
      </c>
      <c r="D687" s="13">
        <v>1</v>
      </c>
      <c r="E687" s="13">
        <v>3</v>
      </c>
      <c r="F687" s="40">
        <v>3</v>
      </c>
      <c r="G687" s="39">
        <v>8.84</v>
      </c>
      <c r="H687" s="39">
        <v>0.66</v>
      </c>
      <c r="I687" s="39">
        <v>10.54</v>
      </c>
      <c r="J687" s="39">
        <v>2.15</v>
      </c>
      <c r="K687" s="39">
        <v>0.39</v>
      </c>
      <c r="L687" s="39">
        <v>0.24</v>
      </c>
      <c r="M687" s="39">
        <v>0.3</v>
      </c>
      <c r="N687" s="39">
        <v>0.18</v>
      </c>
      <c r="O687" s="39">
        <v>13.45</v>
      </c>
      <c r="P687" s="39">
        <v>10.66</v>
      </c>
      <c r="Q687" s="39">
        <v>10.75</v>
      </c>
      <c r="R687" s="39">
        <v>8.84</v>
      </c>
      <c r="S687" s="39">
        <v>13.6</v>
      </c>
      <c r="T687" s="39">
        <v>13.15</v>
      </c>
      <c r="U687" s="39">
        <v>14.27</v>
      </c>
      <c r="V687" s="39">
        <v>13.93</v>
      </c>
      <c r="W687" s="39"/>
      <c r="X687" s="39"/>
      <c r="Y687" s="39">
        <v>0.06</v>
      </c>
      <c r="Z687" s="39"/>
      <c r="AA687" s="39">
        <v>36.36</v>
      </c>
      <c r="AB687" s="39">
        <v>35.87</v>
      </c>
      <c r="AC687" s="35">
        <f t="shared" si="23"/>
        <v>-1.3476347634763641</v>
      </c>
      <c r="AD687" s="18">
        <f t="shared" si="24"/>
        <v>-1.3476347634763641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5" t="e">
        <f t="shared" si="23"/>
        <v>#DIV/0!</v>
      </c>
      <c r="AD688" s="18" t="e">
        <f t="shared" si="24"/>
        <v>#DIV/0!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5" t="e">
        <f t="shared" si="23"/>
        <v>#DIV/0!</v>
      </c>
      <c r="AD689" s="18" t="e">
        <f t="shared" si="24"/>
        <v>#DIV/0!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5" t="e">
        <f t="shared" si="23"/>
        <v>#DIV/0!</v>
      </c>
      <c r="AD690" s="18" t="e">
        <f t="shared" si="24"/>
        <v>#DIV/0!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5" t="e">
        <f t="shared" si="23"/>
        <v>#DIV/0!</v>
      </c>
      <c r="AD691" s="18" t="e">
        <f t="shared" si="24"/>
        <v>#DIV/0!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5" t="e">
        <f t="shared" si="23"/>
        <v>#DIV/0!</v>
      </c>
      <c r="AD692" s="18" t="e">
        <f t="shared" si="24"/>
        <v>#DIV/0!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5" t="e">
        <f t="shared" si="23"/>
        <v>#DIV/0!</v>
      </c>
      <c r="AD693" s="18" t="e">
        <f t="shared" si="24"/>
        <v>#DIV/0!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5" t="e">
        <f t="shared" si="23"/>
        <v>#DIV/0!</v>
      </c>
      <c r="AD694" s="18" t="e">
        <f t="shared" si="24"/>
        <v>#DIV/0!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5" t="e">
        <f t="shared" si="23"/>
        <v>#DIV/0!</v>
      </c>
      <c r="AD695" s="18" t="e">
        <f t="shared" si="24"/>
        <v>#DIV/0!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5" t="e">
        <f t="shared" si="23"/>
        <v>#DIV/0!</v>
      </c>
      <c r="AD696" s="18" t="e">
        <f t="shared" si="24"/>
        <v>#DIV/0!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5" t="e">
        <f t="shared" si="23"/>
        <v>#DIV/0!</v>
      </c>
      <c r="AD697" s="18" t="e">
        <f t="shared" si="24"/>
        <v>#DIV/0!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5" t="e">
        <f t="shared" si="23"/>
        <v>#DIV/0!</v>
      </c>
      <c r="AD698" s="18" t="e">
        <f t="shared" si="24"/>
        <v>#DIV/0!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5" t="e">
        <f t="shared" si="23"/>
        <v>#DIV/0!</v>
      </c>
      <c r="AD699" s="18" t="e">
        <f t="shared" si="24"/>
        <v>#DIV/0!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5" t="e">
        <f t="shared" si="23"/>
        <v>#DIV/0!</v>
      </c>
      <c r="AD700" s="18" t="e">
        <f t="shared" si="24"/>
        <v>#DIV/0!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5" t="e">
        <f t="shared" si="23"/>
        <v>#DIV/0!</v>
      </c>
      <c r="AD701" s="18" t="e">
        <f t="shared" si="24"/>
        <v>#DIV/0!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5" t="e">
        <f t="shared" si="23"/>
        <v>#DIV/0!</v>
      </c>
      <c r="AD702" s="18" t="e">
        <f t="shared" si="24"/>
        <v>#DIV/0!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5" t="e">
        <f t="shared" si="23"/>
        <v>#DIV/0!</v>
      </c>
      <c r="AD703" s="18" t="e">
        <f t="shared" si="24"/>
        <v>#DIV/0!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24</v>
      </c>
      <c r="D704" s="25">
        <f>D11+D36+D66+D84+D131+D187+D213+D227+D256+D274+D303+D327+D360+D390+D415+D449+D481+D500+D521+D539+D577+D601+D623+D647+D663+D688+D699</f>
        <v>24</v>
      </c>
      <c r="E704" s="25">
        <f>F11+F36+F66+F84+F131+F187+F213+F227+F256+F274+F303+F327+F360+F390+F415+F449+F481+F500+F521+F539+F577+F601+F623+F647+E663+E688+E699</f>
        <v>131</v>
      </c>
      <c r="F704" s="45">
        <f>SUM(F664:F703)</f>
        <v>131</v>
      </c>
      <c r="G704" s="45">
        <v>20.26</v>
      </c>
      <c r="H704" s="45">
        <v>2.95</v>
      </c>
      <c r="I704" s="45">
        <v>12.98</v>
      </c>
      <c r="J704" s="45">
        <v>2.04</v>
      </c>
      <c r="K704" s="45">
        <v>1.08</v>
      </c>
      <c r="L704" s="45">
        <v>0.74</v>
      </c>
      <c r="M704" s="45">
        <v>0.72</v>
      </c>
      <c r="N704" s="45">
        <v>0.46</v>
      </c>
      <c r="O704" s="45">
        <v>19.83</v>
      </c>
      <c r="P704" s="45">
        <v>16.24</v>
      </c>
      <c r="Q704" s="45">
        <v>18.09</v>
      </c>
      <c r="R704" s="45">
        <v>14.56</v>
      </c>
      <c r="S704" s="45">
        <v>11.67</v>
      </c>
      <c r="T704" s="45">
        <v>11.46</v>
      </c>
      <c r="U704" s="45">
        <v>13.45</v>
      </c>
      <c r="V704" s="45">
        <v>13.21</v>
      </c>
      <c r="W704" s="45">
        <v>0.01</v>
      </c>
      <c r="X704" s="45">
        <v>0.01</v>
      </c>
      <c r="Y704" s="45">
        <v>0.01</v>
      </c>
      <c r="Z704" s="45">
        <v>0.01</v>
      </c>
      <c r="AA704" s="45">
        <v>52.87</v>
      </c>
      <c r="AB704" s="45">
        <v>45.28</v>
      </c>
      <c r="AC704" s="35">
        <f t="shared" si="23"/>
        <v>-14.355967467372793</v>
      </c>
      <c r="AD704" s="18">
        <f t="shared" si="24"/>
        <v>-14.355967467372793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11:AB662 C663:E704">
    <cfRule type="cellIs" priority="3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5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Вовнянко</cp:lastModifiedBy>
  <cp:lastPrinted>2020-01-23T10:48:39Z</cp:lastPrinted>
  <dcterms:created xsi:type="dcterms:W3CDTF">2011-07-25T06:40:53Z</dcterms:created>
  <dcterms:modified xsi:type="dcterms:W3CDTF">2021-01-22T07:02:49Z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суду_10025_4.2017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FF18CA72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3.19.0.1578</vt:lpwstr>
  </property>
</Properties>
</file>